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2" yWindow="168" windowWidth="19440" windowHeight="3888" tabRatio="405"/>
  </bookViews>
  <sheets>
    <sheet name="0." sheetId="22" r:id="rId1"/>
    <sheet name="1." sheetId="20" r:id="rId2"/>
    <sheet name="2." sheetId="21" r:id="rId3"/>
    <sheet name="3." sheetId="15" r:id="rId4"/>
    <sheet name="5." sheetId="19" r:id="rId5"/>
    <sheet name="4." sheetId="16" r:id="rId6"/>
  </sheets>
  <definedNames>
    <definedName name="_xlnm._FilterDatabase" localSheetId="0" hidden="1">'0.'!#REF!</definedName>
    <definedName name="_xlnm._FilterDatabase" localSheetId="1" hidden="1">'1.'!$B$6:$B$18</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'1.'!$B$1:$J$41</definedName>
    <definedName name="_xlnm.Print_Area" localSheetId="2">'2.'!$B$1:$B$356</definedName>
    <definedName name="_xlnm.Print_Area" localSheetId="3">'3.'!$B$1:$T$43</definedName>
  </definedNames>
  <calcPr calcId="145621"/>
</workbook>
</file>

<file path=xl/calcChain.xml><?xml version="1.0" encoding="utf-8"?>
<calcChain xmlns="http://schemas.openxmlformats.org/spreadsheetml/2006/main">
  <c r="C18" i="15" l="1"/>
  <c r="F29" i="15" l="1"/>
</calcChain>
</file>

<file path=xl/sharedStrings.xml><?xml version="1.0" encoding="utf-8"?>
<sst xmlns="http://schemas.openxmlformats.org/spreadsheetml/2006/main" count="660" uniqueCount="170">
  <si>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</si>
  <si>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</si>
  <si>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</si>
  <si>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</si>
  <si>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</si>
  <si>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</si>
  <si>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</si>
  <si>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</si>
  <si>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</si>
  <si>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</si>
  <si>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</si>
  <si>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</si>
  <si>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</si>
  <si>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</si>
  <si>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</si>
  <si>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</si>
  <si>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</si>
  <si>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</si>
  <si>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</si>
  <si>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</si>
  <si>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</si>
  <si>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</si>
  <si>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</si>
  <si>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</si>
  <si>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</si>
  <si>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</si>
  <si>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</si>
  <si>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</si>
  <si>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</si>
  <si>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</si>
  <si>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</si>
  <si>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</si>
  <si>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</si>
  <si>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</si>
  <si>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</si>
  <si>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</si>
  <si>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</si>
  <si>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</si>
  <si>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</si>
  <si>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</si>
  <si>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</si>
  <si>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</si>
  <si>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</si>
  <si>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</si>
  <si>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Incl. Net Interest Income </t>
  </si>
  <si>
    <t xml:space="preserve">Incl. Commissions     </t>
  </si>
  <si>
    <t xml:space="preserve">Non Operating Items </t>
  </si>
  <si>
    <t xml:space="preserve">Allocated Equity (€bn, year to date) </t>
  </si>
  <si>
    <t xml:space="preserve">Pre-Tax Income  </t>
  </si>
  <si>
    <t xml:space="preserve">Pre-Tax Income of BNL bc </t>
  </si>
  <si>
    <t xml:space="preserve">BNL banca commerciale (Including 2/3 of Private Banking in Italy) </t>
  </si>
  <si>
    <t xml:space="preserve">PERSONAL FINANCE </t>
  </si>
  <si>
    <t xml:space="preserve">WEALTH AND ASSET MANAGEMENT </t>
  </si>
  <si>
    <t xml:space="preserve">INSURANCE </t>
  </si>
  <si>
    <t xml:space="preserve">SECURITIES SERVICES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</si>
  <si>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</si>
  <si>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</si>
  <si>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</si>
  <si>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</si>
  <si>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</si>
  <si>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</si>
  <si>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</si>
  <si>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</si>
  <si>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</si>
  <si>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</si>
  <si>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DOMESTIC MARKETS (including 100% of Private Banking in France, Italy, Belgium and Luxembourg)* Excluding PEL/CEL Effects </t>
  </si>
  <si>
    <t>Pre-Tax Income of Domestic Markets</t>
  </si>
  <si>
    <t>DOMESTIC MARKETS (including 2/3 of Private Banking in France, Italy, Belgium and Luxembourg)</t>
  </si>
  <si>
    <t>FRENCH RETAIL BANKING (including 100% of Private Banking in France)*</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</si>
  <si>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</si>
  <si>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</si>
  <si>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</si>
  <si>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 xml:space="preserve">BNL banca commerciale (Including 100% of Private Banking in Italy)* </t>
  </si>
  <si>
    <t>BELGIAN RETAIL BANKING (Including 100% of Private Banking in Belgium)*</t>
  </si>
  <si>
    <t xml:space="preserve">Pre-Tax Income of Belgian Retail Banking </t>
  </si>
  <si>
    <t xml:space="preserve">BELGIAN RETAIL BANKING (Including 2/3 of Private Banking in Belgium) </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</si>
  <si>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</si>
  <si>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</si>
  <si>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</si>
  <si>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OTHER DOMESTIC MARKETS ACTIVITIES INCLUDING LUXEMBOURG (Including 100% of Private Banking in Luxembourg)*</t>
  </si>
  <si>
    <t xml:space="preserve">OTHER DOMESTIC MARKETS ACTIVITIES INCLUDING LUXEMBOURG (Including 2/3 of Private Banking in Luxembourg) </t>
  </si>
  <si>
    <t xml:space="preserve">CORPORATE BANKING   </t>
  </si>
  <si>
    <t>30.06.12</t>
  </si>
  <si>
    <t>3Q12</t>
  </si>
  <si>
    <t>30.09.12</t>
  </si>
  <si>
    <t>4Q12</t>
  </si>
  <si>
    <t>31.12.12</t>
  </si>
  <si>
    <t>1Q13</t>
  </si>
  <si>
    <t>31.03.13</t>
  </si>
  <si>
    <t>2Q13</t>
  </si>
  <si>
    <t>30.06.13</t>
  </si>
  <si>
    <t>3Q13</t>
  </si>
  <si>
    <t>30.09.13</t>
  </si>
  <si>
    <t>4Q13</t>
  </si>
  <si>
    <t>n.s.</t>
  </si>
  <si>
    <t>31.12.13</t>
  </si>
  <si>
    <t>1Q14</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</si>
  <si>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</si>
  <si>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</si>
  <si>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</si>
  <si>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</si>
  <si>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</si>
  <si>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CORPORATE CENTRE</t>
  </si>
  <si>
    <t>31.03.14</t>
  </si>
  <si>
    <t>31.03.14*</t>
  </si>
  <si>
    <t>BANCWEST (Including 2/3 of Private Banking in United States)</t>
  </si>
  <si>
    <t>2Q14</t>
  </si>
  <si>
    <t>* Basel 3 (CRD4) taking into consideration CRR transitory provisions (but with full deduction of goodwill)</t>
  </si>
  <si>
    <t>30.06.14*</t>
  </si>
  <si>
    <t>Costs related to the comprehensive settlement with US authorities</t>
  </si>
  <si>
    <t>30.06.14</t>
  </si>
  <si>
    <t>3Q14</t>
  </si>
  <si>
    <t>30.09.14</t>
  </si>
  <si>
    <t>30.09.14*</t>
  </si>
  <si>
    <t>4Q14</t>
  </si>
  <si>
    <t xml:space="preserve">Pre-Tax Income of Other Domestic Markets </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</si>
  <si>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</si>
  <si>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</si>
  <si>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</si>
  <si>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</si>
  <si>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</si>
  <si>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</si>
  <si>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</si>
  <si>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 xml:space="preserve">1Q15 </t>
  </si>
  <si>
    <t xml:space="preserve">RETAIL BANKING &amp; SERVICES Excluding PEL/CEL Effects </t>
  </si>
  <si>
    <t xml:space="preserve">RETAIL BANKING &amp; SERVICES </t>
  </si>
  <si>
    <t xml:space="preserve">Income Attributable to Wealth and Asset Management  </t>
  </si>
  <si>
    <t>INTERNATIONAL FINANCIAL SERVICES</t>
  </si>
  <si>
    <t xml:space="preserve">CORPORATE AND INSTITUTIONAL BANKING </t>
  </si>
  <si>
    <t xml:space="preserve">GLOBAL MARKETS </t>
  </si>
  <si>
    <t>incl. FICC</t>
  </si>
  <si>
    <t>incl. Equity &amp; Prime Services</t>
  </si>
  <si>
    <t>31.03.15</t>
  </si>
  <si>
    <t>31.03.15*</t>
  </si>
  <si>
    <t>7.8%**</t>
  </si>
  <si>
    <t>7.9%**</t>
  </si>
  <si>
    <t>7.7%**</t>
  </si>
  <si>
    <t>9.3%**</t>
  </si>
  <si>
    <t>9.5%**</t>
  </si>
  <si>
    <t>2Q15</t>
  </si>
  <si>
    <t xml:space="preserve">2Q15 </t>
  </si>
  <si>
    <t>30.06.15*</t>
  </si>
  <si>
    <t>30.06.15</t>
  </si>
  <si>
    <t>3Q15</t>
  </si>
  <si>
    <t>30.09.15</t>
  </si>
  <si>
    <t>30.09.15*</t>
  </si>
  <si>
    <t>31.12.15</t>
  </si>
  <si>
    <t>4Q15</t>
  </si>
  <si>
    <t xml:space="preserve">4Q15 </t>
  </si>
  <si>
    <t>31.12.15*</t>
  </si>
  <si>
    <t>* Restated according to the IFRIC 21 interpretation; ** Costs relative to the comprehensive settlement with US authorities have been restated</t>
  </si>
  <si>
    <t>* Restated according to the IFRIC 21 interpretation</t>
  </si>
  <si>
    <t>1Q16</t>
  </si>
  <si>
    <t>Group results</t>
  </si>
  <si>
    <t xml:space="preserve">1Q16 </t>
  </si>
  <si>
    <t xml:space="preserve">3Q15 </t>
  </si>
  <si>
    <t>31.03.16</t>
  </si>
  <si>
    <t>31.03.16*</t>
  </si>
  <si>
    <t>SECOND QUARTER 2016 RESULTS</t>
  </si>
  <si>
    <t>* Including 100% of Private Banking for the Revenues to Pre-tax income items</t>
  </si>
  <si>
    <t xml:space="preserve">2Q16 </t>
  </si>
  <si>
    <t xml:space="preserve">2Q16  / </t>
  </si>
  <si>
    <t xml:space="preserve">1H16 </t>
  </si>
  <si>
    <t xml:space="preserve">1H15 </t>
  </si>
  <si>
    <t xml:space="preserve">1H16  / </t>
  </si>
  <si>
    <t>Incl. Restructuring and Transformation Costs</t>
  </si>
  <si>
    <t>30.06.16</t>
  </si>
  <si>
    <t>2Q16</t>
  </si>
  <si>
    <t>30.06.16*</t>
  </si>
  <si>
    <t>*** Excluding one-off items (see slides 5 of Q1 2015 results, Q2 2015 results, Q3 2015 results, Q1 2016 results and Q2 2016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</si>
</sst>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s>
  <fonts count="24"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8"/>
      <color rgb="FF000000"/>
      <name val="Arial"/>
      <family val="2"/>
    </font>
    <font>
      <b/>
      <sz val="9"/>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FF"/>
        <bgColor rgb="FF000000"/>
      </patternFill>
    </fill>
  </fills>
  <borders count="5">
    <border>
      <left/>
      <right/>
      <top/>
      <bottom/>
      <diagonal/>
    </border>
    <border>
      <left/>
      <right/>
      <top/>
      <bottom style="thin">
        <color indexed="17"/>
      </bottom>
      <diagonal/>
    </border>
    <border>
      <left/>
      <right/>
      <top style="medium">
        <color rgb="FF008000"/>
      </top>
      <bottom/>
      <diagonal/>
    </border>
    <border>
      <left/>
      <right/>
      <top/>
      <bottom style="thin">
        <color rgb="FF008000"/>
      </bottom>
      <diagonal/>
    </border>
    <border>
      <left/>
      <right/>
      <top/>
      <bottom style="medium">
        <color rgb="FF008000"/>
      </bottom>
      <diagonal/>
    </border>
  </borders>
  <cellStyleXfs count="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cellStyleXfs>
  <cellXfs count="183">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0" fontId="6" fillId="2" borderId="0" xfId="5" applyFont="1" applyFill="1" applyBorder="1" applyAlignment="1">
      <alignment horizontal="right"/>
    </xf>
    <xf numFmtId="0" fontId="20" fillId="2" borderId="0" xfId="5" quotePrefix="1" applyFont="1" applyFill="1" applyBorder="1" applyAlignment="1">
      <alignment horizontal="right"/>
    </xf>
    <xf numFmtId="1" fontId="20" fillId="2" borderId="0" xfId="5" quotePrefix="1" applyNumberFormat="1" applyFont="1" applyFill="1" applyBorder="1" applyAlignment="1">
      <alignment horizontal="right"/>
    </xf>
    <xf numFmtId="166" fontId="10" fillId="0" borderId="0" xfId="5" quotePrefix="1" applyNumberFormat="1" applyFont="1" applyFill="1" applyBorder="1" applyAlignment="1">
      <alignment horizontal="right"/>
    </xf>
    <xf numFmtId="0" fontId="6" fillId="4" borderId="2" xfId="5" applyFont="1" applyFill="1" applyBorder="1" applyAlignment="1">
      <alignment horizontal="right"/>
    </xf>
    <xf numFmtId="0" fontId="20" fillId="4" borderId="2" xfId="5" quotePrefix="1" applyFont="1" applyFill="1" applyBorder="1" applyAlignment="1">
      <alignment horizontal="right"/>
    </xf>
    <xf numFmtId="1" fontId="20" fillId="4" borderId="2" xfId="5" quotePrefix="1" applyNumberFormat="1" applyFont="1" applyFill="1" applyBorder="1" applyAlignment="1">
      <alignment horizontal="right"/>
    </xf>
    <xf numFmtId="0" fontId="11" fillId="4" borderId="3" xfId="5" quotePrefix="1" applyFont="1" applyFill="1" applyBorder="1" applyAlignment="1">
      <alignment horizontal="left"/>
    </xf>
    <xf numFmtId="0" fontId="20" fillId="4" borderId="3" xfId="5" applyFont="1" applyFill="1" applyBorder="1" applyAlignment="1">
      <alignment horizontal="right"/>
    </xf>
    <xf numFmtId="1" fontId="20" fillId="4" borderId="3" xfId="5" applyNumberFormat="1" applyFont="1" applyFill="1" applyBorder="1" applyAlignment="1">
      <alignment horizontal="right"/>
    </xf>
    <xf numFmtId="0" fontId="20" fillId="4" borderId="3" xfId="5" quotePrefix="1" applyFont="1" applyFill="1" applyBorder="1" applyAlignment="1">
      <alignment horizontal="right"/>
    </xf>
    <xf numFmtId="3" fontId="6" fillId="4" borderId="0" xfId="5" applyNumberFormat="1" applyFont="1" applyFill="1" applyBorder="1"/>
    <xf numFmtId="3" fontId="20" fillId="4" borderId="0" xfId="5" applyNumberFormat="1" applyFont="1" applyFill="1" applyBorder="1"/>
    <xf numFmtId="167" fontId="20" fillId="4" borderId="0" xfId="3" applyNumberFormat="1" applyFont="1" applyFill="1" applyBorder="1" applyAlignment="1">
      <alignment horizontal="right"/>
    </xf>
    <xf numFmtId="3" fontId="6" fillId="4" borderId="0" xfId="5" quotePrefix="1" applyNumberFormat="1" applyFont="1" applyFill="1" applyBorder="1"/>
    <xf numFmtId="166" fontId="6" fillId="4" borderId="0" xfId="5" quotePrefix="1" applyNumberFormat="1" applyFont="1" applyFill="1" applyBorder="1" applyAlignment="1">
      <alignment horizontal="right"/>
    </xf>
    <xf numFmtId="166" fontId="6" fillId="4" borderId="0" xfId="3" applyNumberFormat="1" applyFont="1" applyFill="1" applyBorder="1" applyAlignment="1">
      <alignment horizontal="right"/>
    </xf>
    <xf numFmtId="167" fontId="6" fillId="4" borderId="0" xfId="3" applyNumberFormat="1" applyFont="1" applyFill="1" applyBorder="1" applyAlignment="1">
      <alignment horizontal="right"/>
    </xf>
    <xf numFmtId="3" fontId="7" fillId="4" borderId="0" xfId="5" quotePrefix="1" applyNumberFormat="1" applyFont="1" applyFill="1" applyBorder="1"/>
    <xf numFmtId="166" fontId="7" fillId="4" borderId="0" xfId="5" quotePrefix="1" applyNumberFormat="1" applyFont="1" applyFill="1" applyBorder="1" applyAlignment="1">
      <alignment horizontal="right"/>
    </xf>
    <xf numFmtId="166" fontId="7" fillId="4" borderId="0" xfId="3" applyNumberFormat="1" applyFont="1" applyFill="1" applyBorder="1" applyAlignment="1">
      <alignment horizontal="right"/>
    </xf>
    <xf numFmtId="167" fontId="7" fillId="4" borderId="0" xfId="3" quotePrefix="1" applyNumberFormat="1" applyFont="1" applyFill="1" applyBorder="1" applyAlignment="1">
      <alignment horizontal="right"/>
    </xf>
    <xf numFmtId="0" fontId="10" fillId="0" borderId="0" xfId="5" quotePrefix="1" applyFont="1" applyFill="1" applyBorder="1" applyAlignment="1">
      <alignment horizontal="left" wrapText="1"/>
    </xf>
    <xf numFmtId="166" fontId="7" fillId="4" borderId="0" xfId="3" quotePrefix="1" applyNumberFormat="1" applyFont="1" applyFill="1" applyBorder="1" applyAlignment="1">
      <alignment horizontal="right"/>
    </xf>
    <xf numFmtId="167" fontId="6" fillId="4" borderId="0" xfId="3" quotePrefix="1" applyNumberFormat="1" applyFont="1" applyFill="1" applyBorder="1" applyAlignment="1">
      <alignment horizontal="right"/>
    </xf>
    <xf numFmtId="0" fontId="10" fillId="0" borderId="0" xfId="0" quotePrefix="1" applyFont="1" applyFill="1" applyBorder="1" applyAlignment="1">
      <alignment horizontal="left"/>
    </xf>
    <xf numFmtId="166" fontId="7" fillId="4" borderId="0" xfId="5" quotePrefix="1"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7" fontId="7" fillId="4" borderId="0" xfId="3" quotePrefix="1" applyNumberFormat="1" applyFont="1" applyFill="1" applyBorder="1" applyAlignment="1">
      <alignment horizontal="right" vertical="center"/>
    </xf>
    <xf numFmtId="166" fontId="6" fillId="4" borderId="0" xfId="3" quotePrefix="1" applyNumberFormat="1" applyFont="1" applyFill="1" applyBorder="1" applyAlignment="1">
      <alignment horizontal="right"/>
    </xf>
    <xf numFmtId="164" fontId="7" fillId="4" borderId="4" xfId="3" applyNumberFormat="1" applyFont="1" applyFill="1" applyBorder="1"/>
    <xf numFmtId="164" fontId="7" fillId="4" borderId="4" xfId="3" applyNumberFormat="1" applyFont="1" applyFill="1" applyBorder="1" applyAlignment="1">
      <alignment horizontal="right"/>
    </xf>
    <xf numFmtId="168" fontId="7" fillId="4" borderId="4" xfId="5" applyNumberFormat="1" applyFont="1" applyFill="1" applyBorder="1"/>
    <xf numFmtId="164" fontId="6" fillId="4" borderId="4" xfId="3" applyNumberFormat="1" applyFont="1" applyFill="1" applyBorder="1"/>
    <xf numFmtId="164" fontId="6" fillId="4" borderId="4" xfId="3" quotePrefix="1" applyNumberFormat="1" applyFont="1" applyFill="1" applyBorder="1"/>
    <xf numFmtId="164" fontId="6" fillId="4" borderId="4" xfId="3" quotePrefix="1" applyNumberFormat="1" applyFont="1" applyFill="1" applyBorder="1" applyAlignment="1">
      <alignment horizontal="right"/>
    </xf>
    <xf numFmtId="168" fontId="6" fillId="4" borderId="4" xfId="5" applyNumberFormat="1" applyFont="1" applyFill="1" applyBorder="1" applyAlignment="1">
      <alignment horizontal="right"/>
    </xf>
    <xf numFmtId="0" fontId="11" fillId="0" borderId="3" xfId="0" quotePrefix="1" applyFont="1" applyFill="1" applyBorder="1" applyAlignment="1">
      <alignment horizontal="left"/>
    </xf>
    <xf numFmtId="3" fontId="22" fillId="4" borderId="3" xfId="2" quotePrefix="1" applyNumberFormat="1" applyFont="1" applyFill="1" applyBorder="1" applyAlignment="1" applyProtection="1">
      <alignment horizontal="right" vertical="center"/>
    </xf>
    <xf numFmtId="1" fontId="6" fillId="4" borderId="0" xfId="0" quotePrefix="1" applyNumberFormat="1" applyFont="1" applyFill="1" applyBorder="1" applyAlignment="1">
      <alignment horizontal="left"/>
    </xf>
    <xf numFmtId="3" fontId="7" fillId="4" borderId="0" xfId="3" applyNumberFormat="1" applyFont="1" applyFill="1" applyBorder="1" applyAlignment="1">
      <alignment horizontal="right"/>
    </xf>
    <xf numFmtId="166" fontId="6" fillId="4" borderId="0" xfId="0" quotePrefix="1" applyNumberFormat="1" applyFont="1" applyFill="1" applyBorder="1" applyAlignment="1">
      <alignment horizontal="right"/>
    </xf>
    <xf numFmtId="166" fontId="6" fillId="4" borderId="0" xfId="0" applyNumberFormat="1" applyFont="1" applyFill="1" applyBorder="1" applyAlignment="1">
      <alignment horizontal="right"/>
    </xf>
    <xf numFmtId="1" fontId="7" fillId="4" borderId="0" xfId="0" quotePrefix="1" applyNumberFormat="1" applyFont="1" applyFill="1" applyBorder="1" applyAlignment="1">
      <alignment horizontal="left"/>
    </xf>
    <xf numFmtId="166" fontId="7" fillId="4" borderId="0" xfId="0" quotePrefix="1" applyNumberFormat="1" applyFont="1" applyFill="1" applyBorder="1" applyAlignment="1">
      <alignment horizontal="right"/>
    </xf>
    <xf numFmtId="0" fontId="7" fillId="4" borderId="0" xfId="0" quotePrefix="1" applyFont="1" applyFill="1" applyBorder="1" applyAlignment="1">
      <alignment horizontal="left"/>
    </xf>
    <xf numFmtId="3" fontId="6" fillId="4" borderId="3" xfId="0" applyNumberFormat="1" applyFont="1" applyFill="1" applyBorder="1" applyAlignment="1">
      <alignment horizontal="right"/>
    </xf>
    <xf numFmtId="3" fontId="6" fillId="4" borderId="3" xfId="0" quotePrefix="1" applyNumberFormat="1" applyFont="1" applyFill="1" applyBorder="1" applyAlignment="1">
      <alignment horizontal="right"/>
    </xf>
    <xf numFmtId="169" fontId="7" fillId="4" borderId="0" xfId="0" quotePrefix="1" applyNumberFormat="1" applyFont="1" applyFill="1" applyBorder="1" applyAlignment="1">
      <alignment horizontal="right"/>
    </xf>
    <xf numFmtId="169" fontId="7" fillId="4" borderId="0" xfId="0" applyNumberFormat="1" applyFont="1" applyFill="1" applyBorder="1" applyAlignment="1">
      <alignment horizontal="right"/>
    </xf>
    <xf numFmtId="1" fontId="7" fillId="4" borderId="0" xfId="0" applyNumberFormat="1" applyFont="1" applyFill="1" applyBorder="1" applyAlignment="1">
      <alignment horizontal="left"/>
    </xf>
    <xf numFmtId="3" fontId="7" fillId="4" borderId="0" xfId="0" quotePrefix="1" applyNumberFormat="1" applyFont="1" applyFill="1" applyBorder="1" applyAlignment="1">
      <alignment horizontal="right"/>
    </xf>
    <xf numFmtId="3" fontId="7" fillId="4" borderId="0" xfId="0" applyNumberFormat="1" applyFont="1" applyFill="1" applyBorder="1" applyAlignment="1">
      <alignment horizontal="right"/>
    </xf>
    <xf numFmtId="1" fontId="11" fillId="4" borderId="0" xfId="0" quotePrefix="1" applyNumberFormat="1" applyFont="1" applyFill="1" applyBorder="1" applyAlignment="1">
      <alignment horizontal="left" indent="1"/>
    </xf>
    <xf numFmtId="166" fontId="11" fillId="4" borderId="0" xfId="0" quotePrefix="1" applyNumberFormat="1" applyFont="1" applyFill="1" applyBorder="1" applyAlignment="1">
      <alignment horizontal="right"/>
    </xf>
    <xf numFmtId="0" fontId="6" fillId="4" borderId="0" xfId="0" quotePrefix="1" applyFont="1" applyFill="1" applyBorder="1" applyAlignment="1">
      <alignment horizontal="left"/>
    </xf>
    <xf numFmtId="1" fontId="23" fillId="4" borderId="0" xfId="0" quotePrefix="1" applyNumberFormat="1" applyFont="1" applyFill="1" applyBorder="1" applyAlignment="1">
      <alignment horizontal="left"/>
    </xf>
    <xf numFmtId="3" fontId="6" fillId="4" borderId="0" xfId="0" applyNumberFormat="1" applyFont="1" applyFill="1" applyBorder="1" applyAlignment="1">
      <alignment horizontal="right"/>
    </xf>
    <xf numFmtId="169" fontId="7" fillId="0" borderId="0" xfId="0" applyNumberFormat="1" applyFont="1" applyFill="1" applyBorder="1" applyAlignment="1">
      <alignment horizontal="right"/>
    </xf>
    <xf numFmtId="3" fontId="21" fillId="4" borderId="3" xfId="2" quotePrefix="1" applyNumberFormat="1" applyFont="1" applyFill="1" applyBorder="1" applyAlignment="1" applyProtection="1">
      <alignment horizontal="right" vertical="center"/>
    </xf>
    <xf numFmtId="0" fontId="12" fillId="4" borderId="0" xfId="0" quotePrefix="1" applyFont="1" applyFill="1" applyBorder="1" applyAlignment="1">
      <alignment horizontal="left"/>
    </xf>
    <xf numFmtId="0" fontId="11" fillId="4" borderId="0" xfId="0" quotePrefix="1" applyFont="1" applyFill="1" applyBorder="1" applyAlignment="1">
      <alignment horizontal="left"/>
    </xf>
    <xf numFmtId="166" fontId="7" fillId="4" borderId="0" xfId="0" applyNumberFormat="1" applyFont="1" applyFill="1" applyBorder="1" applyAlignment="1">
      <alignment horizontal="right"/>
    </xf>
    <xf numFmtId="0" fontId="11" fillId="4" borderId="0" xfId="0" quotePrefix="1" applyFont="1" applyFill="1" applyBorder="1" applyAlignment="1">
      <alignment horizontal="left" indent="1"/>
    </xf>
    <xf numFmtId="166" fontId="11" fillId="0" borderId="0" xfId="0" quotePrefix="1" applyNumberFormat="1" applyFont="1" applyFill="1" applyBorder="1" applyAlignment="1">
      <alignment horizontal="right"/>
    </xf>
    <xf numFmtId="171" fontId="14" fillId="2" borderId="0" xfId="3" quotePrefix="1" applyNumberFormat="1" applyFont="1" applyFill="1" applyBorder="1" applyAlignment="1" applyProtection="1">
      <alignment horizontal="right" vertical="center"/>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0" fontId="7" fillId="2" borderId="0" xfId="1" applyFont="1" applyFill="1" applyBorder="1"/>
    <xf numFmtId="0" fontId="7" fillId="2" borderId="0" xfId="1" applyFont="1" applyFill="1" applyBorder="1" applyAlignment="1">
      <alignment horizontal="left"/>
    </xf>
    <xf numFmtId="0" fontId="17" fillId="4" borderId="0" xfId="5" applyFont="1" applyFill="1" applyBorder="1"/>
    <xf numFmtId="166" fontId="7" fillId="4" borderId="0" xfId="3" quotePrefix="1" applyNumberFormat="1" applyFont="1" applyFill="1" applyBorder="1" applyAlignment="1">
      <alignment horizontal="right" vertical="center"/>
    </xf>
    <xf numFmtId="164" fontId="6" fillId="4" borderId="0" xfId="3" applyNumberFormat="1" applyFont="1" applyFill="1" applyBorder="1"/>
    <xf numFmtId="164" fontId="6" fillId="4" borderId="0" xfId="3" quotePrefix="1" applyNumberFormat="1" applyFont="1" applyFill="1" applyBorder="1"/>
    <xf numFmtId="164" fontId="6" fillId="4" borderId="0" xfId="3" quotePrefix="1" applyNumberFormat="1" applyFont="1" applyFill="1" applyBorder="1" applyAlignment="1">
      <alignment horizontal="right"/>
    </xf>
    <xf numFmtId="168" fontId="6" fillId="4" borderId="0" xfId="5" applyNumberFormat="1" applyFont="1" applyFill="1" applyBorder="1" applyAlignment="1">
      <alignment horizontal="righ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6">
    <cellStyle name="Normal" xfId="0" builtinId="0"/>
    <cellStyle name="Normal 3" xfId="5"/>
    <cellStyle name="Normal_Descentes de comptes (gb)" xfId="1"/>
    <cellStyle name="Normal_MET93DEF" xfId="2"/>
    <cellStyle name="Pourcentage" xfId="3" builtinId="5"/>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9524</xdr:rowOff>
    </xdr:from>
    <xdr:to>
      <xdr:col>1</xdr:col>
      <xdr:colOff>2669490</xdr:colOff>
      <xdr:row>2</xdr:row>
      <xdr:rowOff>99059</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4"/>
          <a:ext cx="2684730"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0</xdr:rowOff>
    </xdr:from>
    <xdr:to>
      <xdr:col>4</xdr:col>
      <xdr:colOff>647700</xdr:colOff>
      <xdr:row>1</xdr:row>
      <xdr:rowOff>83819</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1" y="0"/>
          <a:ext cx="2735579" cy="33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D40" sqref="D40"/>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158</v>
      </c>
    </row>
    <row r="10" spans="2:10" ht="24.75" customHeight="1" x14ac:dyDescent="0.25">
      <c r="B10" s="180" t="s">
        <v>77</v>
      </c>
      <c r="C10" s="180"/>
      <c r="D10" s="180"/>
      <c r="E10" s="180"/>
      <c r="F10" s="180"/>
      <c r="G10" s="180"/>
      <c r="H10" s="39"/>
      <c r="I10" s="39"/>
      <c r="J10" s="39"/>
    </row>
    <row r="11" spans="2:10" ht="24.75" customHeight="1" x14ac:dyDescent="0.25">
      <c r="B11" s="180"/>
      <c r="C11" s="180"/>
      <c r="D11" s="180"/>
      <c r="E11" s="180"/>
      <c r="F11" s="180"/>
      <c r="G11" s="180"/>
      <c r="H11" s="40"/>
      <c r="I11" s="40"/>
      <c r="J11" s="40"/>
    </row>
    <row r="13" spans="2:10" ht="15.75" customHeight="1" x14ac:dyDescent="0.25">
      <c r="B13" s="180"/>
      <c r="C13" s="180"/>
      <c r="D13" s="180"/>
      <c r="E13" s="180"/>
      <c r="F13" s="180"/>
      <c r="G13" s="180"/>
      <c r="H13" s="39"/>
      <c r="I13" s="39"/>
      <c r="J13" s="39"/>
    </row>
    <row r="14" spans="2:10" ht="15.75" customHeight="1" x14ac:dyDescent="0.25">
      <c r="B14" s="180"/>
      <c r="C14" s="180"/>
      <c r="D14" s="180"/>
      <c r="E14" s="180"/>
      <c r="F14" s="180"/>
      <c r="G14" s="180"/>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41"/>
  <sheetViews>
    <sheetView showGridLines="0" topLeftCell="A4" zoomScale="110" zoomScaleNormal="110" workbookViewId="0">
      <selection activeCell="M11" sqref="M11"/>
    </sheetView>
  </sheetViews>
  <sheetFormatPr baseColWidth="10" defaultColWidth="10.33203125" defaultRowHeight="12" x14ac:dyDescent="0.25"/>
  <cols>
    <col min="1" max="1" width="1.109375" style="25" customWidth="1"/>
    <col min="2" max="2" width="35.8867187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181" t="s">
        <v>153</v>
      </c>
      <c r="C4" s="182"/>
      <c r="D4" s="182"/>
      <c r="E4" s="182"/>
      <c r="F4" s="182"/>
      <c r="G4" s="182"/>
    </row>
    <row r="5" spans="2:10" ht="26.25" customHeight="1" x14ac:dyDescent="0.25">
      <c r="B5" s="182"/>
      <c r="C5" s="182"/>
      <c r="D5" s="182"/>
      <c r="E5" s="182"/>
      <c r="F5" s="182"/>
      <c r="G5" s="182"/>
    </row>
    <row r="6" spans="2:10" ht="13.2" x14ac:dyDescent="0.3">
      <c r="B6" s="57"/>
      <c r="C6" s="58"/>
      <c r="D6" s="59"/>
      <c r="E6" s="58"/>
      <c r="F6" s="59"/>
      <c r="G6" s="58"/>
      <c r="H6" s="58"/>
      <c r="I6" s="58"/>
      <c r="J6" s="58"/>
    </row>
    <row r="7" spans="2:10" ht="14.25" customHeight="1" x14ac:dyDescent="0.3">
      <c r="B7" s="82"/>
      <c r="C7" s="83"/>
      <c r="D7" s="84"/>
      <c r="E7" s="58"/>
      <c r="F7" s="84"/>
      <c r="G7" s="58"/>
      <c r="H7" s="83"/>
      <c r="I7" s="83"/>
      <c r="J7" s="58"/>
    </row>
    <row r="8" spans="2:10" ht="13.8" thickBot="1" x14ac:dyDescent="0.35">
      <c r="B8" s="101"/>
      <c r="C8" s="102"/>
      <c r="D8" s="103"/>
      <c r="E8" s="102"/>
      <c r="F8" s="103"/>
      <c r="G8" s="102"/>
      <c r="H8" s="102"/>
      <c r="I8" s="102"/>
      <c r="J8" s="102"/>
    </row>
    <row r="9" spans="2:10" ht="13.2" x14ac:dyDescent="0.3">
      <c r="B9" s="105"/>
      <c r="C9" s="106" t="s">
        <v>160</v>
      </c>
      <c r="D9" s="107" t="s">
        <v>140</v>
      </c>
      <c r="E9" s="106" t="s">
        <v>161</v>
      </c>
      <c r="F9" s="107" t="s">
        <v>154</v>
      </c>
      <c r="G9" s="106" t="s">
        <v>161</v>
      </c>
      <c r="H9" s="106" t="s">
        <v>162</v>
      </c>
      <c r="I9" s="106" t="s">
        <v>163</v>
      </c>
      <c r="J9" s="106" t="s">
        <v>164</v>
      </c>
    </row>
    <row r="10" spans="2:10" ht="13.2" x14ac:dyDescent="0.3">
      <c r="B10" s="108" t="s">
        <v>9</v>
      </c>
      <c r="C10" s="109"/>
      <c r="D10" s="110"/>
      <c r="E10" s="111" t="s">
        <v>140</v>
      </c>
      <c r="F10" s="110"/>
      <c r="G10" s="111" t="s">
        <v>154</v>
      </c>
      <c r="H10" s="109"/>
      <c r="I10" s="109"/>
      <c r="J10" s="111" t="s">
        <v>163</v>
      </c>
    </row>
    <row r="11" spans="2:10" ht="13.2" x14ac:dyDescent="0.3">
      <c r="B11" s="112"/>
      <c r="C11" s="113"/>
      <c r="D11" s="114"/>
      <c r="E11" s="114"/>
      <c r="F11" s="113"/>
      <c r="G11" s="113"/>
      <c r="H11" s="174"/>
      <c r="I11" s="174"/>
      <c r="J11" s="174"/>
    </row>
    <row r="12" spans="2:10" ht="13.2" x14ac:dyDescent="0.3">
      <c r="B12" s="115" t="s">
        <v>33</v>
      </c>
      <c r="C12" s="116">
        <v>11321999.999999996</v>
      </c>
      <c r="D12" s="117">
        <v>11079000.337092798</v>
      </c>
      <c r="E12" s="118">
        <v>2.1933356396210992E-2</v>
      </c>
      <c r="F12" s="117">
        <v>10844000</v>
      </c>
      <c r="G12" s="118">
        <v>4.4079675396532299E-2</v>
      </c>
      <c r="H12" s="130">
        <v>22166000</v>
      </c>
      <c r="I12" s="117">
        <v>22144000.000030007</v>
      </c>
      <c r="J12" s="118">
        <v>9.9349710847014875E-4</v>
      </c>
    </row>
    <row r="13" spans="2:10" s="27" customFormat="1" ht="13.2" x14ac:dyDescent="0.3">
      <c r="B13" s="119" t="s">
        <v>34</v>
      </c>
      <c r="C13" s="120">
        <v>-7090000.0000000047</v>
      </c>
      <c r="D13" s="121">
        <v>-7083031.3831563424</v>
      </c>
      <c r="E13" s="122">
        <v>9.8384667054190957E-4</v>
      </c>
      <c r="F13" s="121">
        <v>-7626999.9999999935</v>
      </c>
      <c r="G13" s="122">
        <v>-7.040776189851701E-2</v>
      </c>
      <c r="H13" s="124">
        <v>-14717000</v>
      </c>
      <c r="I13" s="121">
        <v>-14891017.383156344</v>
      </c>
      <c r="J13" s="122">
        <v>-1.1686064066594962E-2</v>
      </c>
    </row>
    <row r="14" spans="2:10" ht="13.2" x14ac:dyDescent="0.3">
      <c r="B14" s="115" t="s">
        <v>35</v>
      </c>
      <c r="C14" s="116">
        <v>4231999.9999999916</v>
      </c>
      <c r="D14" s="117">
        <v>3995968.9539364558</v>
      </c>
      <c r="E14" s="118">
        <v>5.9067287254827162E-2</v>
      </c>
      <c r="F14" s="117">
        <v>3217000.0000000065</v>
      </c>
      <c r="G14" s="118">
        <v>0.31551134597450514</v>
      </c>
      <c r="H14" s="130">
        <v>7449000</v>
      </c>
      <c r="I14" s="117">
        <v>7252982.6168736629</v>
      </c>
      <c r="J14" s="118">
        <v>2.7025762156152627E-2</v>
      </c>
    </row>
    <row r="15" spans="2:10" ht="13.2" x14ac:dyDescent="0.3">
      <c r="B15" s="119" t="s">
        <v>36</v>
      </c>
      <c r="C15" s="120">
        <v>-791000</v>
      </c>
      <c r="D15" s="121">
        <v>-903000.00317680743</v>
      </c>
      <c r="E15" s="122">
        <v>-0.12403101083364872</v>
      </c>
      <c r="F15" s="121">
        <v>-757000</v>
      </c>
      <c r="G15" s="122">
        <v>4.491413474240423E-2</v>
      </c>
      <c r="H15" s="124">
        <v>-1548000</v>
      </c>
      <c r="I15" s="121">
        <v>-1946999.9999900002</v>
      </c>
      <c r="J15" s="122">
        <v>-0.20493066255369771</v>
      </c>
    </row>
    <row r="16" spans="2:10" ht="13.2" x14ac:dyDescent="0.3">
      <c r="B16" s="123" t="s">
        <v>109</v>
      </c>
      <c r="C16" s="120">
        <v>0</v>
      </c>
      <c r="D16" s="124">
        <v>0</v>
      </c>
      <c r="E16" s="122" t="s">
        <v>94</v>
      </c>
      <c r="F16" s="121">
        <v>0</v>
      </c>
      <c r="G16" s="122" t="s">
        <v>94</v>
      </c>
      <c r="H16" s="124">
        <v>0</v>
      </c>
      <c r="I16" s="121">
        <v>0</v>
      </c>
      <c r="J16" s="122" t="s">
        <v>94</v>
      </c>
    </row>
    <row r="17" spans="2:10" ht="13.2" x14ac:dyDescent="0.3">
      <c r="B17" s="115" t="s">
        <v>37</v>
      </c>
      <c r="C17" s="116">
        <v>3440999.9999999916</v>
      </c>
      <c r="D17" s="117">
        <v>3092968.9507596483</v>
      </c>
      <c r="E17" s="125">
        <v>0.11252329227387334</v>
      </c>
      <c r="F17" s="117">
        <v>2460000.0000000065</v>
      </c>
      <c r="G17" s="125">
        <v>0.39878048780487091</v>
      </c>
      <c r="H17" s="130">
        <v>5901000</v>
      </c>
      <c r="I17" s="117">
        <v>5305982.6168836625</v>
      </c>
      <c r="J17" s="118">
        <v>0.11214084667804777</v>
      </c>
    </row>
    <row r="18" spans="2:10" ht="13.2" x14ac:dyDescent="0.25">
      <c r="B18" s="126" t="s">
        <v>121</v>
      </c>
      <c r="C18" s="127">
        <v>165000.00000000003</v>
      </c>
      <c r="D18" s="128">
        <v>163999.49727695656</v>
      </c>
      <c r="E18" s="129">
        <v>6.100645060843392E-3</v>
      </c>
      <c r="F18" s="128">
        <v>154000</v>
      </c>
      <c r="G18" s="129">
        <v>7.1428571428571619E-2</v>
      </c>
      <c r="H18" s="175">
        <v>319000</v>
      </c>
      <c r="I18" s="128">
        <v>301000.00001000043</v>
      </c>
      <c r="J18" s="129">
        <v>5.9800664416616418E-2</v>
      </c>
    </row>
    <row r="19" spans="2:10" s="28" customFormat="1" ht="13.2" x14ac:dyDescent="0.3">
      <c r="B19" s="119" t="s">
        <v>38</v>
      </c>
      <c r="C19" s="120">
        <v>-80999.999999999971</v>
      </c>
      <c r="D19" s="121">
        <v>427999.80391490425</v>
      </c>
      <c r="E19" s="122" t="s">
        <v>94</v>
      </c>
      <c r="F19" s="121">
        <v>23999.999999999964</v>
      </c>
      <c r="G19" s="122" t="s">
        <v>94</v>
      </c>
      <c r="H19" s="124">
        <v>-57000</v>
      </c>
      <c r="I19" s="121">
        <v>630000.00006490434</v>
      </c>
      <c r="J19" s="122" t="s">
        <v>94</v>
      </c>
    </row>
    <row r="20" spans="2:10" ht="13.2" x14ac:dyDescent="0.3">
      <c r="B20" s="115" t="s">
        <v>46</v>
      </c>
      <c r="C20" s="116">
        <v>84000.000000000058</v>
      </c>
      <c r="D20" s="117">
        <v>591999.30119186081</v>
      </c>
      <c r="E20" s="125">
        <v>-0.85810794061600326</v>
      </c>
      <c r="F20" s="117">
        <v>177999.99999999997</v>
      </c>
      <c r="G20" s="125">
        <v>-0.52808988764044906</v>
      </c>
      <c r="H20" s="130">
        <v>262000</v>
      </c>
      <c r="I20" s="117">
        <v>931000.00007490476</v>
      </c>
      <c r="J20" s="125">
        <v>-0.71858216973263112</v>
      </c>
    </row>
    <row r="21" spans="2:10" ht="13.2" x14ac:dyDescent="0.3">
      <c r="B21" s="115" t="s">
        <v>39</v>
      </c>
      <c r="C21" s="130">
        <v>3524999.9999999916</v>
      </c>
      <c r="D21" s="117">
        <v>3684968.2519515092</v>
      </c>
      <c r="E21" s="125">
        <v>-4.3411025825473674E-2</v>
      </c>
      <c r="F21" s="117">
        <v>2638000.0000000065</v>
      </c>
      <c r="G21" s="125">
        <v>0.33623957543592986</v>
      </c>
      <c r="H21" s="130">
        <v>6163000</v>
      </c>
      <c r="I21" s="117">
        <v>6236982.6169585669</v>
      </c>
      <c r="J21" s="118">
        <v>-1.1861924507758879E-2</v>
      </c>
    </row>
    <row r="22" spans="2:10" ht="13.2" x14ac:dyDescent="0.3">
      <c r="B22" s="119" t="s">
        <v>40</v>
      </c>
      <c r="C22" s="104">
        <v>-864000</v>
      </c>
      <c r="D22" s="121">
        <v>-1034999.9999999995</v>
      </c>
      <c r="E22" s="122">
        <v>-0.16521739130434746</v>
      </c>
      <c r="F22" s="121">
        <v>-720000</v>
      </c>
      <c r="G22" s="122">
        <v>0.2</v>
      </c>
      <c r="H22" s="104">
        <v>-1584000</v>
      </c>
      <c r="I22" s="121">
        <v>-1845999.9999999998</v>
      </c>
      <c r="J22" s="122">
        <v>-0.14192849404117</v>
      </c>
    </row>
    <row r="23" spans="2:10" ht="16.5" customHeight="1" x14ac:dyDescent="0.3">
      <c r="B23" s="119" t="s">
        <v>41</v>
      </c>
      <c r="C23" s="121">
        <v>-100999.99999999999</v>
      </c>
      <c r="D23" s="121">
        <v>-95000</v>
      </c>
      <c r="E23" s="122">
        <v>6.3157894736841955E-2</v>
      </c>
      <c r="F23" s="121">
        <v>-104000</v>
      </c>
      <c r="G23" s="122">
        <v>-2.8846153846153987E-2</v>
      </c>
      <c r="H23" s="121">
        <v>-205000</v>
      </c>
      <c r="I23" s="121">
        <v>-188000</v>
      </c>
      <c r="J23" s="122">
        <v>9.0425531914893623E-2</v>
      </c>
    </row>
    <row r="24" spans="2:10" s="28" customFormat="1" ht="13.2" x14ac:dyDescent="0.3">
      <c r="B24" s="115" t="s">
        <v>42</v>
      </c>
      <c r="C24" s="116">
        <v>2559999.9999999916</v>
      </c>
      <c r="D24" s="117">
        <v>2554968.2519515096</v>
      </c>
      <c r="E24" s="125">
        <v>1.9693974845435744E-3</v>
      </c>
      <c r="F24" s="117">
        <v>1814000.0000000065</v>
      </c>
      <c r="G24" s="125">
        <v>0.41124586549061876</v>
      </c>
      <c r="H24" s="116">
        <v>4374000</v>
      </c>
      <c r="I24" s="117">
        <v>4202982.6169585669</v>
      </c>
      <c r="J24" s="125">
        <v>4.0689528991006758E-2</v>
      </c>
    </row>
    <row r="25" spans="2:10" s="28" customFormat="1" ht="14.25" customHeight="1" thickBot="1" x14ac:dyDescent="0.35">
      <c r="B25" s="131"/>
      <c r="C25" s="132"/>
      <c r="D25" s="133"/>
      <c r="E25" s="133"/>
      <c r="F25" s="134"/>
      <c r="G25" s="131"/>
      <c r="H25" s="131"/>
      <c r="I25" s="131"/>
      <c r="J25" s="131"/>
    </row>
    <row r="26" spans="2:10" s="28" customFormat="1" ht="13.8" thickBot="1" x14ac:dyDescent="0.35">
      <c r="B26" s="135" t="s">
        <v>43</v>
      </c>
      <c r="C26" s="136">
        <v>0.62621444974386209</v>
      </c>
      <c r="D26" s="135">
        <v>0.63932044116310371</v>
      </c>
      <c r="E26" s="137">
        <v>-1.3000000000000012</v>
      </c>
      <c r="F26" s="135">
        <v>0.70333825156768659</v>
      </c>
      <c r="G26" s="137">
        <v>-7.6999999999999957</v>
      </c>
      <c r="H26" s="136">
        <v>0.66394478029414417</v>
      </c>
      <c r="I26" s="134">
        <v>0.67246285147833118</v>
      </c>
      <c r="J26" s="137">
        <v>-0.80000000000000071</v>
      </c>
    </row>
    <row r="27" spans="2:10" s="28" customFormat="1" ht="13.2" x14ac:dyDescent="0.3">
      <c r="B27" s="177"/>
      <c r="C27" s="178"/>
      <c r="D27" s="177"/>
      <c r="E27" s="179"/>
      <c r="F27" s="177"/>
      <c r="G27" s="179"/>
      <c r="H27" s="178"/>
      <c r="I27" s="176"/>
      <c r="J27" s="179"/>
    </row>
    <row r="28" spans="2:10" s="28" customFormat="1" ht="13.2" x14ac:dyDescent="0.3">
      <c r="B28" s="65"/>
      <c r="C28" s="66"/>
      <c r="D28" s="67"/>
      <c r="E28" s="68"/>
      <c r="F28" s="67"/>
      <c r="G28" s="68"/>
      <c r="H28" s="69"/>
      <c r="I28" s="67"/>
      <c r="J28" s="68"/>
    </row>
    <row r="29" spans="2:10" s="28" customFormat="1" ht="13.2" x14ac:dyDescent="0.3">
      <c r="B29" s="60"/>
      <c r="C29" s="61"/>
      <c r="D29" s="62"/>
      <c r="E29" s="63"/>
      <c r="F29" s="62"/>
      <c r="G29" s="63"/>
      <c r="H29" s="64"/>
      <c r="I29" s="62"/>
      <c r="J29" s="63"/>
    </row>
    <row r="30" spans="2:10" s="28" customFormat="1" ht="13.2" x14ac:dyDescent="0.3">
      <c r="B30" s="65"/>
      <c r="C30" s="66"/>
      <c r="D30" s="67"/>
      <c r="E30" s="68"/>
      <c r="F30" s="67"/>
      <c r="G30" s="68"/>
      <c r="H30" s="69"/>
      <c r="I30" s="67"/>
      <c r="J30" s="68"/>
    </row>
    <row r="31" spans="2:10" s="88" customFormat="1" ht="13.2" x14ac:dyDescent="0.3">
      <c r="B31" s="70"/>
      <c r="C31" s="66"/>
      <c r="D31" s="69"/>
      <c r="E31" s="68"/>
      <c r="F31" s="67"/>
      <c r="G31" s="68"/>
      <c r="H31" s="69"/>
      <c r="I31" s="67"/>
      <c r="J31" s="68"/>
    </row>
    <row r="32" spans="2:10" s="28" customFormat="1" ht="13.2" x14ac:dyDescent="0.3">
      <c r="B32" s="60"/>
      <c r="C32" s="61"/>
      <c r="D32" s="62"/>
      <c r="E32" s="71"/>
      <c r="F32" s="62"/>
      <c r="G32" s="71"/>
      <c r="H32" s="64"/>
      <c r="I32" s="62"/>
      <c r="J32" s="63"/>
    </row>
    <row r="33" spans="2:10" s="28" customFormat="1" ht="13.2" x14ac:dyDescent="0.25">
      <c r="B33" s="72"/>
      <c r="C33" s="73"/>
      <c r="D33" s="74"/>
      <c r="E33" s="75"/>
      <c r="F33" s="74"/>
      <c r="G33" s="75"/>
      <c r="H33" s="76"/>
      <c r="I33" s="74"/>
      <c r="J33" s="75"/>
    </row>
    <row r="34" spans="2:10" s="28" customFormat="1" ht="13.2" x14ac:dyDescent="0.3">
      <c r="B34" s="65"/>
      <c r="C34" s="66"/>
      <c r="D34" s="67"/>
      <c r="E34" s="68"/>
      <c r="F34" s="67"/>
      <c r="G34" s="68"/>
      <c r="H34" s="69"/>
      <c r="I34" s="67"/>
      <c r="J34" s="68"/>
    </row>
    <row r="35" spans="2:10" s="28" customFormat="1" ht="13.2" x14ac:dyDescent="0.3">
      <c r="B35" s="60"/>
      <c r="C35" s="61"/>
      <c r="D35" s="62"/>
      <c r="E35" s="71"/>
      <c r="F35" s="62"/>
      <c r="G35" s="71"/>
      <c r="H35" s="64"/>
      <c r="I35" s="62"/>
      <c r="J35" s="71"/>
    </row>
    <row r="36" spans="2:10" s="28" customFormat="1" ht="13.2" x14ac:dyDescent="0.3">
      <c r="B36" s="60"/>
      <c r="C36" s="64"/>
      <c r="D36" s="62"/>
      <c r="E36" s="71"/>
      <c r="F36" s="62"/>
      <c r="G36" s="71"/>
      <c r="H36" s="64"/>
      <c r="I36" s="62"/>
      <c r="J36" s="63"/>
    </row>
    <row r="37" spans="2:10" s="28" customFormat="1" ht="13.2" x14ac:dyDescent="0.3">
      <c r="B37" s="65"/>
      <c r="C37" s="77"/>
      <c r="D37" s="67"/>
      <c r="E37" s="68"/>
      <c r="F37" s="67"/>
      <c r="G37" s="68"/>
      <c r="H37" s="77"/>
      <c r="I37" s="67"/>
      <c r="J37" s="68"/>
    </row>
    <row r="38" spans="2:10" s="28" customFormat="1" ht="13.2" x14ac:dyDescent="0.3">
      <c r="B38" s="65"/>
      <c r="C38" s="67"/>
      <c r="D38" s="67"/>
      <c r="E38" s="68"/>
      <c r="F38" s="67"/>
      <c r="G38" s="68"/>
      <c r="H38" s="67"/>
      <c r="I38" s="67"/>
      <c r="J38" s="68"/>
    </row>
    <row r="39" spans="2:10" s="28" customFormat="1" ht="13.2" x14ac:dyDescent="0.3">
      <c r="B39" s="60"/>
      <c r="C39" s="61"/>
      <c r="D39" s="62"/>
      <c r="E39" s="71"/>
      <c r="F39" s="62"/>
      <c r="G39" s="71"/>
      <c r="H39" s="61"/>
      <c r="I39" s="62"/>
      <c r="J39" s="71"/>
    </row>
    <row r="40" spans="2:10" s="28" customFormat="1" ht="13.2" x14ac:dyDescent="0.3">
      <c r="B40" s="85"/>
      <c r="C40" s="86"/>
      <c r="D40" s="87"/>
      <c r="E40" s="87"/>
      <c r="F40" s="81"/>
      <c r="G40" s="85"/>
      <c r="H40" s="85"/>
      <c r="I40" s="85"/>
      <c r="J40" s="85"/>
    </row>
    <row r="41" spans="2:10" s="28" customFormat="1" ht="13.2" x14ac:dyDescent="0.3">
      <c r="B41" s="78"/>
      <c r="C41" s="79"/>
      <c r="D41" s="78"/>
      <c r="E41" s="80"/>
      <c r="F41" s="78"/>
      <c r="G41" s="80"/>
      <c r="H41" s="79"/>
      <c r="I41" s="81"/>
      <c r="J41" s="80"/>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I445"/>
  <sheetViews>
    <sheetView showGridLines="0" topLeftCell="A334" zoomScaleNormal="100" zoomScaleSheetLayoutView="100" workbookViewId="0">
      <selection activeCell="N118" sqref="N118"/>
    </sheetView>
  </sheetViews>
  <sheetFormatPr baseColWidth="10" defaultColWidth="10.33203125" defaultRowHeight="11.25" customHeight="1" x14ac:dyDescent="0.3"/>
  <cols>
    <col min="1" max="1" width="1.33203125" style="29" customWidth="1"/>
    <col min="2" max="2" width="41.88671875" style="30" customWidth="1"/>
    <col min="3" max="6" width="10.6640625" style="29" customWidth="1"/>
    <col min="7" max="16384" width="10.33203125" style="29"/>
  </cols>
  <sheetData>
    <row r="3" spans="1:9" ht="11.25" customHeight="1" x14ac:dyDescent="0.3">
      <c r="A3" s="32"/>
      <c r="B3" s="42"/>
    </row>
    <row r="4" spans="1:9" ht="11.25" customHeight="1" x14ac:dyDescent="0.3">
      <c r="A4" s="31"/>
      <c r="B4" s="43"/>
    </row>
    <row r="5" spans="1:9" s="89" customFormat="1" ht="11.25" customHeight="1" x14ac:dyDescent="0.3">
      <c r="B5" s="138" t="s">
        <v>9</v>
      </c>
      <c r="C5" s="139" t="s">
        <v>160</v>
      </c>
      <c r="D5" s="139" t="s">
        <v>154</v>
      </c>
      <c r="E5" s="139" t="s">
        <v>148</v>
      </c>
      <c r="F5" s="139" t="s">
        <v>155</v>
      </c>
      <c r="G5" s="139" t="s">
        <v>140</v>
      </c>
      <c r="H5" s="139" t="s">
        <v>123</v>
      </c>
      <c r="I5" s="167"/>
    </row>
    <row r="6" spans="1:9" s="52" customFormat="1" ht="11.25" customHeight="1" x14ac:dyDescent="0.3">
      <c r="B6" s="140" t="s">
        <v>124</v>
      </c>
      <c r="C6" s="141"/>
      <c r="D6" s="141"/>
      <c r="E6" s="141"/>
      <c r="F6" s="141"/>
      <c r="G6" s="141"/>
      <c r="H6" s="141"/>
      <c r="I6" s="168"/>
    </row>
    <row r="7" spans="1:9" s="52" customFormat="1" ht="11.25" customHeight="1" x14ac:dyDescent="0.3">
      <c r="B7" s="140" t="s">
        <v>33</v>
      </c>
      <c r="C7" s="142">
        <v>7636497.2591252048</v>
      </c>
      <c r="D7" s="142">
        <v>7521848.7953404989</v>
      </c>
      <c r="E7" s="143">
        <v>7680509.9218587205</v>
      </c>
      <c r="F7" s="143">
        <v>7582340.0477417931</v>
      </c>
      <c r="G7" s="143">
        <v>7718572.9961235933</v>
      </c>
      <c r="H7" s="143">
        <v>7570628.9324247185</v>
      </c>
      <c r="I7" s="168"/>
    </row>
    <row r="8" spans="1:9" s="52" customFormat="1" ht="11.25" customHeight="1" x14ac:dyDescent="0.3">
      <c r="B8" s="144" t="s">
        <v>34</v>
      </c>
      <c r="C8" s="145">
        <v>-4680624.4049091218</v>
      </c>
      <c r="D8" s="145">
        <v>-5186589.7710381625</v>
      </c>
      <c r="E8" s="145">
        <v>-5048695.1388263162</v>
      </c>
      <c r="F8" s="145">
        <v>-4700852.6417637998</v>
      </c>
      <c r="G8" s="145">
        <v>-4636434.2433053823</v>
      </c>
      <c r="H8" s="145">
        <v>-5074361.3570680134</v>
      </c>
      <c r="I8" s="168"/>
    </row>
    <row r="9" spans="1:9" s="52" customFormat="1" ht="11.25" customHeight="1" x14ac:dyDescent="0.3">
      <c r="B9" s="140" t="s">
        <v>35</v>
      </c>
      <c r="C9" s="142">
        <v>2955872.854216083</v>
      </c>
      <c r="D9" s="142">
        <v>2335259.0243023364</v>
      </c>
      <c r="E9" s="142">
        <v>2631814.7830324043</v>
      </c>
      <c r="F9" s="142">
        <v>2881487.4059779933</v>
      </c>
      <c r="G9" s="142">
        <v>3082138.752818211</v>
      </c>
      <c r="H9" s="142">
        <v>2496267.5753567046</v>
      </c>
      <c r="I9" s="168"/>
    </row>
    <row r="10" spans="1:9" s="52" customFormat="1" ht="11.25" customHeight="1" x14ac:dyDescent="0.3">
      <c r="B10" s="144" t="s">
        <v>36</v>
      </c>
      <c r="C10" s="145">
        <v>-740060.41323116922</v>
      </c>
      <c r="D10" s="145">
        <v>-737585.77204328717</v>
      </c>
      <c r="E10" s="145">
        <v>-881666.52005546016</v>
      </c>
      <c r="F10" s="145">
        <v>-836731.77836455964</v>
      </c>
      <c r="G10" s="145">
        <v>-864613.08697539731</v>
      </c>
      <c r="H10" s="145">
        <v>-950112.14484219591</v>
      </c>
      <c r="I10" s="168"/>
    </row>
    <row r="11" spans="1:9" s="52" customFormat="1" ht="11.25" customHeight="1" x14ac:dyDescent="0.3">
      <c r="B11" s="140" t="s">
        <v>37</v>
      </c>
      <c r="C11" s="142">
        <v>2215812.4409849141</v>
      </c>
      <c r="D11" s="142">
        <v>1597673.2522590491</v>
      </c>
      <c r="E11" s="142">
        <v>1750148.2629769442</v>
      </c>
      <c r="F11" s="142">
        <v>2044755.6276134336</v>
      </c>
      <c r="G11" s="142">
        <v>2217525.6658428134</v>
      </c>
      <c r="H11" s="142">
        <v>1546155.4305145091</v>
      </c>
      <c r="I11" s="168"/>
    </row>
    <row r="12" spans="1:9" s="52" customFormat="1" ht="11.25" customHeight="1" x14ac:dyDescent="0.3">
      <c r="B12" s="144" t="s">
        <v>121</v>
      </c>
      <c r="C12" s="145">
        <v>124471.60043295914</v>
      </c>
      <c r="D12" s="145">
        <v>136096.83328189631</v>
      </c>
      <c r="E12" s="145">
        <v>138134.20187836984</v>
      </c>
      <c r="F12" s="145">
        <v>117232.45456748137</v>
      </c>
      <c r="G12" s="145">
        <v>139230.73202161666</v>
      </c>
      <c r="H12" s="145">
        <v>114514.32356945548</v>
      </c>
      <c r="I12" s="168"/>
    </row>
    <row r="13" spans="1:9" s="52" customFormat="1" ht="11.25" customHeight="1" x14ac:dyDescent="0.3">
      <c r="B13" s="146" t="s">
        <v>38</v>
      </c>
      <c r="C13" s="145">
        <v>-1540.0056339706423</v>
      </c>
      <c r="D13" s="145">
        <v>8073.0081283035997</v>
      </c>
      <c r="E13" s="145">
        <v>-7673.105096668538</v>
      </c>
      <c r="F13" s="145">
        <v>20359.873710184405</v>
      </c>
      <c r="G13" s="145">
        <v>-1781.63269942028</v>
      </c>
      <c r="H13" s="145">
        <v>-9806.3403013569932</v>
      </c>
      <c r="I13" s="168"/>
    </row>
    <row r="14" spans="1:9" s="52" customFormat="1" ht="11.25" customHeight="1" x14ac:dyDescent="0.3">
      <c r="B14" s="140" t="s">
        <v>39</v>
      </c>
      <c r="C14" s="142">
        <v>2338744.0357839027</v>
      </c>
      <c r="D14" s="142">
        <v>1741843.093669249</v>
      </c>
      <c r="E14" s="142">
        <v>1880609.3597586455</v>
      </c>
      <c r="F14" s="142">
        <v>2182347.9558910993</v>
      </c>
      <c r="G14" s="142">
        <v>2354974.76516501</v>
      </c>
      <c r="H14" s="142">
        <v>1650863.4137826075</v>
      </c>
      <c r="I14" s="168"/>
    </row>
    <row r="15" spans="1:9" s="52" customFormat="1" ht="11.25" customHeight="1" x14ac:dyDescent="0.3">
      <c r="B15" s="147"/>
      <c r="C15" s="148"/>
      <c r="D15" s="148"/>
      <c r="E15" s="148"/>
      <c r="F15" s="148"/>
      <c r="G15" s="148"/>
      <c r="H15" s="148"/>
      <c r="I15" s="168"/>
    </row>
    <row r="16" spans="1:9" s="53" customFormat="1" ht="11.25" customHeight="1" x14ac:dyDescent="0.3">
      <c r="B16" s="144" t="s">
        <v>47</v>
      </c>
      <c r="C16" s="150">
        <v>48602024.460654907</v>
      </c>
      <c r="D16" s="150">
        <v>48733341.784433499</v>
      </c>
      <c r="E16" s="150">
        <v>48369855.01008895</v>
      </c>
      <c r="F16" s="150">
        <v>48369544.854157284</v>
      </c>
      <c r="G16" s="150">
        <v>48288550.097611748</v>
      </c>
      <c r="H16" s="149">
        <v>47677298.922056779</v>
      </c>
      <c r="I16" s="169"/>
    </row>
    <row r="17" spans="2:9" s="52" customFormat="1" ht="11.25" customHeight="1" x14ac:dyDescent="0.3">
      <c r="B17" s="144"/>
      <c r="C17" s="150"/>
      <c r="D17" s="150"/>
      <c r="E17" s="150"/>
      <c r="F17" s="150"/>
      <c r="G17" s="150"/>
      <c r="H17" s="149"/>
      <c r="I17" s="168"/>
    </row>
    <row r="18" spans="2:9" s="89" customFormat="1" ht="11.25" customHeight="1" x14ac:dyDescent="0.3">
      <c r="B18" s="138" t="s">
        <v>9</v>
      </c>
      <c r="C18" s="139" t="s">
        <v>160</v>
      </c>
      <c r="D18" s="139" t="s">
        <v>154</v>
      </c>
      <c r="E18" s="139" t="s">
        <v>148</v>
      </c>
      <c r="F18" s="139" t="s">
        <v>155</v>
      </c>
      <c r="G18" s="139" t="s">
        <v>140</v>
      </c>
      <c r="H18" s="139" t="s">
        <v>123</v>
      </c>
      <c r="I18" s="167"/>
    </row>
    <row r="19" spans="2:9" s="51" customFormat="1" ht="11.25" customHeight="1" x14ac:dyDescent="0.3">
      <c r="B19" s="140" t="s">
        <v>125</v>
      </c>
      <c r="C19" s="141"/>
      <c r="D19" s="141"/>
      <c r="E19" s="141"/>
      <c r="F19" s="141"/>
      <c r="G19" s="141"/>
      <c r="H19" s="141"/>
      <c r="I19" s="170"/>
    </row>
    <row r="20" spans="2:9" s="52" customFormat="1" ht="11.25" customHeight="1" x14ac:dyDescent="0.3">
      <c r="B20" s="140" t="s">
        <v>33</v>
      </c>
      <c r="C20" s="142">
        <v>7615275.137825205</v>
      </c>
      <c r="D20" s="142">
        <v>7539845.1713177189</v>
      </c>
      <c r="E20" s="143">
        <v>7685382.6953587206</v>
      </c>
      <c r="F20" s="143">
        <v>7580031.0477417931</v>
      </c>
      <c r="G20" s="143">
        <v>7712975.8413429931</v>
      </c>
      <c r="H20" s="143">
        <v>7543071.3137153182</v>
      </c>
      <c r="I20" s="168"/>
    </row>
    <row r="21" spans="2:9" s="52" customFormat="1" ht="11.25" customHeight="1" x14ac:dyDescent="0.3">
      <c r="B21" s="144" t="s">
        <v>34</v>
      </c>
      <c r="C21" s="145">
        <v>-4680624.4049091218</v>
      </c>
      <c r="D21" s="145">
        <v>-5186589.7710381625</v>
      </c>
      <c r="E21" s="145">
        <v>-5048695.1388263162</v>
      </c>
      <c r="F21" s="145">
        <v>-4700852.6417637998</v>
      </c>
      <c r="G21" s="145">
        <v>-4636434.2433053823</v>
      </c>
      <c r="H21" s="145">
        <v>-5074361.3570680134</v>
      </c>
      <c r="I21" s="168"/>
    </row>
    <row r="22" spans="2:9" s="52" customFormat="1" ht="11.25" customHeight="1" x14ac:dyDescent="0.3">
      <c r="B22" s="140" t="s">
        <v>35</v>
      </c>
      <c r="C22" s="142">
        <v>2934650.7329160832</v>
      </c>
      <c r="D22" s="142">
        <v>2353255.4002795564</v>
      </c>
      <c r="E22" s="142">
        <v>2636687.5565324044</v>
      </c>
      <c r="F22" s="142">
        <v>2879178.4059779933</v>
      </c>
      <c r="G22" s="142">
        <v>3076541.5980376108</v>
      </c>
      <c r="H22" s="142">
        <v>2468709.9566473048</v>
      </c>
      <c r="I22" s="168"/>
    </row>
    <row r="23" spans="2:9" s="52" customFormat="1" ht="11.25" customHeight="1" x14ac:dyDescent="0.3">
      <c r="B23" s="144" t="s">
        <v>36</v>
      </c>
      <c r="C23" s="145">
        <v>-740060.41323116922</v>
      </c>
      <c r="D23" s="145">
        <v>-737585.77204328717</v>
      </c>
      <c r="E23" s="145">
        <v>-881666.52005546016</v>
      </c>
      <c r="F23" s="145">
        <v>-836731.77836455964</v>
      </c>
      <c r="G23" s="145">
        <v>-864613.08697539731</v>
      </c>
      <c r="H23" s="145">
        <v>-950112.14484219591</v>
      </c>
      <c r="I23" s="168"/>
    </row>
    <row r="24" spans="2:9" s="52" customFormat="1" ht="11.25" customHeight="1" x14ac:dyDescent="0.3">
      <c r="B24" s="140" t="s">
        <v>37</v>
      </c>
      <c r="C24" s="142">
        <v>2194590.3196849138</v>
      </c>
      <c r="D24" s="142">
        <v>1615669.6282362691</v>
      </c>
      <c r="E24" s="142">
        <v>1755021.0364769441</v>
      </c>
      <c r="F24" s="142">
        <v>2042446.6276134336</v>
      </c>
      <c r="G24" s="142">
        <v>2211928.5110622132</v>
      </c>
      <c r="H24" s="142">
        <v>1518597.811805109</v>
      </c>
      <c r="I24" s="168"/>
    </row>
    <row r="25" spans="2:9" s="52" customFormat="1" ht="11.25" customHeight="1" x14ac:dyDescent="0.3">
      <c r="B25" s="144" t="s">
        <v>121</v>
      </c>
      <c r="C25" s="145">
        <v>124471.60043295914</v>
      </c>
      <c r="D25" s="145">
        <v>136096.83328189631</v>
      </c>
      <c r="E25" s="145">
        <v>138134.20187836984</v>
      </c>
      <c r="F25" s="145">
        <v>117232.45456748137</v>
      </c>
      <c r="G25" s="145">
        <v>139230.73202161666</v>
      </c>
      <c r="H25" s="145">
        <v>114514.32356945548</v>
      </c>
      <c r="I25" s="168"/>
    </row>
    <row r="26" spans="2:9" s="52" customFormat="1" ht="11.25" customHeight="1" x14ac:dyDescent="0.3">
      <c r="B26" s="146" t="s">
        <v>38</v>
      </c>
      <c r="C26" s="145">
        <v>-1540.0056339706423</v>
      </c>
      <c r="D26" s="145">
        <v>8073.0081283035997</v>
      </c>
      <c r="E26" s="145">
        <v>-7673.105096668538</v>
      </c>
      <c r="F26" s="145">
        <v>20359.873710184405</v>
      </c>
      <c r="G26" s="145">
        <v>-1781.63269942028</v>
      </c>
      <c r="H26" s="145">
        <v>-9806.3403013569932</v>
      </c>
      <c r="I26" s="168"/>
    </row>
    <row r="27" spans="2:9" s="52" customFormat="1" ht="11.25" customHeight="1" x14ac:dyDescent="0.3">
      <c r="B27" s="140" t="s">
        <v>39</v>
      </c>
      <c r="C27" s="142">
        <v>2317521.9144839025</v>
      </c>
      <c r="D27" s="142">
        <v>1759839.469646469</v>
      </c>
      <c r="E27" s="142">
        <v>1885482.1332586454</v>
      </c>
      <c r="F27" s="142">
        <v>2180038.9558910993</v>
      </c>
      <c r="G27" s="142">
        <v>2349377.6103844098</v>
      </c>
      <c r="H27" s="142">
        <v>1623305.7950732075</v>
      </c>
      <c r="I27" s="168"/>
    </row>
    <row r="28" spans="2:9" s="53" customFormat="1" ht="11.25" customHeight="1" x14ac:dyDescent="0.3">
      <c r="B28" s="147"/>
      <c r="C28" s="148"/>
      <c r="D28" s="148"/>
      <c r="E28" s="148"/>
      <c r="F28" s="148"/>
      <c r="G28" s="148"/>
      <c r="H28" s="148"/>
      <c r="I28" s="169"/>
    </row>
    <row r="29" spans="2:9" s="52" customFormat="1" ht="11.25" customHeight="1" x14ac:dyDescent="0.3">
      <c r="B29" s="144" t="s">
        <v>47</v>
      </c>
      <c r="C29" s="150">
        <v>48602024.460654907</v>
      </c>
      <c r="D29" s="150">
        <v>48733341.784433499</v>
      </c>
      <c r="E29" s="150">
        <v>48369855.01008895</v>
      </c>
      <c r="F29" s="150">
        <v>48369544.854157284</v>
      </c>
      <c r="G29" s="150">
        <v>48288550.097611748</v>
      </c>
      <c r="H29" s="149">
        <v>47677298.922056779</v>
      </c>
      <c r="I29" s="168"/>
    </row>
    <row r="30" spans="2:9" s="52" customFormat="1" ht="11.25" customHeight="1" x14ac:dyDescent="0.3">
      <c r="B30" s="151"/>
      <c r="C30" s="152"/>
      <c r="D30" s="152"/>
      <c r="E30" s="152"/>
      <c r="F30" s="152"/>
      <c r="G30" s="152"/>
      <c r="H30" s="152"/>
      <c r="I30" s="168"/>
    </row>
    <row r="31" spans="2:9" s="89" customFormat="1" ht="11.25" customHeight="1" x14ac:dyDescent="0.3">
      <c r="B31" s="138" t="s">
        <v>9</v>
      </c>
      <c r="C31" s="139" t="s">
        <v>160</v>
      </c>
      <c r="D31" s="139" t="s">
        <v>154</v>
      </c>
      <c r="E31" s="139" t="s">
        <v>148</v>
      </c>
      <c r="F31" s="139" t="s">
        <v>155</v>
      </c>
      <c r="G31" s="139" t="s">
        <v>140</v>
      </c>
      <c r="H31" s="139" t="s">
        <v>123</v>
      </c>
      <c r="I31" s="167"/>
    </row>
    <row r="32" spans="2:9" s="52" customFormat="1" ht="11.25" customHeight="1" x14ac:dyDescent="0.3">
      <c r="B32" s="140" t="s">
        <v>65</v>
      </c>
      <c r="C32" s="141"/>
      <c r="D32" s="141"/>
      <c r="E32" s="141"/>
      <c r="F32" s="141"/>
      <c r="G32" s="141"/>
      <c r="H32" s="141"/>
      <c r="I32" s="168"/>
    </row>
    <row r="33" spans="2:9" s="52" customFormat="1" ht="11.25" customHeight="1" x14ac:dyDescent="0.3">
      <c r="B33" s="140" t="s">
        <v>33</v>
      </c>
      <c r="C33" s="142">
        <v>3961890.9916728158</v>
      </c>
      <c r="D33" s="142">
        <v>3963198.0346265296</v>
      </c>
      <c r="E33" s="143">
        <v>3904504.4831730258</v>
      </c>
      <c r="F33" s="143">
        <v>3919590.2863838044</v>
      </c>
      <c r="G33" s="143">
        <v>3982097.9615995255</v>
      </c>
      <c r="H33" s="143">
        <v>3990588.6835009977</v>
      </c>
      <c r="I33" s="168"/>
    </row>
    <row r="34" spans="2:9" s="52" customFormat="1" ht="11.25" customHeight="1" x14ac:dyDescent="0.3">
      <c r="B34" s="144" t="s">
        <v>34</v>
      </c>
      <c r="C34" s="145">
        <v>-2449296.9732140512</v>
      </c>
      <c r="D34" s="145">
        <v>-2818357.1530669718</v>
      </c>
      <c r="E34" s="145">
        <v>-2713426.7371941209</v>
      </c>
      <c r="F34" s="145">
        <v>-2525904.0051846951</v>
      </c>
      <c r="G34" s="145">
        <v>-2397969.9894775394</v>
      </c>
      <c r="H34" s="145">
        <v>-2755338.2136337589</v>
      </c>
      <c r="I34" s="168"/>
    </row>
    <row r="35" spans="2:9" s="52" customFormat="1" ht="11.25" customHeight="1" x14ac:dyDescent="0.3">
      <c r="B35" s="140" t="s">
        <v>35</v>
      </c>
      <c r="C35" s="142">
        <v>1512594.0184587648</v>
      </c>
      <c r="D35" s="142">
        <v>1144840.8815595577</v>
      </c>
      <c r="E35" s="142">
        <v>1191077.7459789051</v>
      </c>
      <c r="F35" s="142">
        <v>1393686.2811991093</v>
      </c>
      <c r="G35" s="142">
        <v>1584127.9721219859</v>
      </c>
      <c r="H35" s="142">
        <v>1235250.469867239</v>
      </c>
      <c r="I35" s="168"/>
    </row>
    <row r="36" spans="2:9" s="52" customFormat="1" ht="11.25" customHeight="1" x14ac:dyDescent="0.3">
      <c r="B36" s="144" t="s">
        <v>36</v>
      </c>
      <c r="C36" s="145">
        <v>-388417.21562316688</v>
      </c>
      <c r="D36" s="145">
        <v>-399016.46417492296</v>
      </c>
      <c r="E36" s="145">
        <v>-470535.58542922535</v>
      </c>
      <c r="F36" s="145">
        <v>-419108.96849336301</v>
      </c>
      <c r="G36" s="145">
        <v>-432603.01045613515</v>
      </c>
      <c r="H36" s="145">
        <v>-490065.30602899205</v>
      </c>
      <c r="I36" s="168"/>
    </row>
    <row r="37" spans="2:9" s="52" customFormat="1" ht="11.25" customHeight="1" x14ac:dyDescent="0.3">
      <c r="B37" s="140" t="s">
        <v>37</v>
      </c>
      <c r="C37" s="142">
        <v>1124176.8028355979</v>
      </c>
      <c r="D37" s="142">
        <v>745824.41738463473</v>
      </c>
      <c r="E37" s="142">
        <v>720542.16054967965</v>
      </c>
      <c r="F37" s="142">
        <v>974577.31270574627</v>
      </c>
      <c r="G37" s="142">
        <v>1151524.9616658508</v>
      </c>
      <c r="H37" s="142">
        <v>745185.16383824684</v>
      </c>
      <c r="I37" s="168"/>
    </row>
    <row r="38" spans="2:9" s="52" customFormat="1" ht="11.25" customHeight="1" x14ac:dyDescent="0.3">
      <c r="B38" s="144" t="s">
        <v>121</v>
      </c>
      <c r="C38" s="145">
        <v>13373.906242938958</v>
      </c>
      <c r="D38" s="145">
        <v>8842.9519234964228</v>
      </c>
      <c r="E38" s="145">
        <v>21699.523724522034</v>
      </c>
      <c r="F38" s="145">
        <v>14056.574584569364</v>
      </c>
      <c r="G38" s="145">
        <v>8756.1941789953507</v>
      </c>
      <c r="H38" s="145">
        <v>5333.5298331456816</v>
      </c>
      <c r="I38" s="168"/>
    </row>
    <row r="39" spans="2:9" s="52" customFormat="1" ht="11.25" customHeight="1" x14ac:dyDescent="0.3">
      <c r="B39" s="146" t="s">
        <v>38</v>
      </c>
      <c r="C39" s="145">
        <v>2115.3956411541681</v>
      </c>
      <c r="D39" s="145">
        <v>-1701.6037097092731</v>
      </c>
      <c r="E39" s="145">
        <v>-7450.8444698469339</v>
      </c>
      <c r="F39" s="145">
        <v>-7174.2200634783767</v>
      </c>
      <c r="G39" s="145">
        <v>-4306.8545464001299</v>
      </c>
      <c r="H39" s="145">
        <v>-14949.182318410962</v>
      </c>
      <c r="I39" s="168"/>
    </row>
    <row r="40" spans="2:9" s="52" customFormat="1" ht="11.25" customHeight="1" x14ac:dyDescent="0.3">
      <c r="B40" s="140" t="s">
        <v>39</v>
      </c>
      <c r="C40" s="142">
        <v>1139666.104719691</v>
      </c>
      <c r="D40" s="142">
        <v>752965.76559842192</v>
      </c>
      <c r="E40" s="142">
        <v>734790.83980435471</v>
      </c>
      <c r="F40" s="142">
        <v>981459.66722683725</v>
      </c>
      <c r="G40" s="142">
        <v>1155974.301298446</v>
      </c>
      <c r="H40" s="142">
        <v>735569.51135298156</v>
      </c>
      <c r="I40" s="168"/>
    </row>
    <row r="41" spans="2:9" s="52" customFormat="1" ht="11.25" customHeight="1" x14ac:dyDescent="0.3">
      <c r="B41" s="144" t="s">
        <v>126</v>
      </c>
      <c r="C41" s="145">
        <v>-63186.287385441363</v>
      </c>
      <c r="D41" s="145">
        <v>-62932.398865576484</v>
      </c>
      <c r="E41" s="145">
        <v>-59842.403857903671</v>
      </c>
      <c r="F41" s="145">
        <v>-70923.961876946851</v>
      </c>
      <c r="G41" s="145">
        <v>-72368.02289447654</v>
      </c>
      <c r="H41" s="145">
        <v>-69862.511893891031</v>
      </c>
      <c r="I41" s="168"/>
    </row>
    <row r="42" spans="2:9" s="52" customFormat="1" ht="11.25" customHeight="1" x14ac:dyDescent="0.3">
      <c r="B42" s="140" t="s">
        <v>66</v>
      </c>
      <c r="C42" s="142">
        <v>1076479.8173342496</v>
      </c>
      <c r="D42" s="142">
        <v>690033.36673284543</v>
      </c>
      <c r="E42" s="143">
        <v>674948.43594645103</v>
      </c>
      <c r="F42" s="143">
        <v>910535.7053498904</v>
      </c>
      <c r="G42" s="143">
        <v>1083606.2784039695</v>
      </c>
      <c r="H42" s="143">
        <v>665706.99945909053</v>
      </c>
      <c r="I42" s="168"/>
    </row>
    <row r="43" spans="2:9" s="53" customFormat="1" ht="11.25" customHeight="1" x14ac:dyDescent="0.3">
      <c r="B43" s="147"/>
      <c r="C43" s="148"/>
      <c r="D43" s="148"/>
      <c r="E43" s="148"/>
      <c r="F43" s="148"/>
      <c r="G43" s="148"/>
      <c r="H43" s="148"/>
      <c r="I43" s="169"/>
    </row>
    <row r="44" spans="2:9" s="52" customFormat="1" ht="11.25" customHeight="1" x14ac:dyDescent="0.3">
      <c r="B44" s="144" t="s">
        <v>47</v>
      </c>
      <c r="C44" s="150">
        <v>22863714.948522326</v>
      </c>
      <c r="D44" s="150">
        <v>22944412.811961669</v>
      </c>
      <c r="E44" s="150">
        <v>22678664.17757377</v>
      </c>
      <c r="F44" s="150">
        <v>22624063.720180281</v>
      </c>
      <c r="G44" s="150">
        <v>22612658.696838334</v>
      </c>
      <c r="H44" s="149">
        <v>22634473.882096674</v>
      </c>
      <c r="I44" s="168"/>
    </row>
    <row r="45" spans="2:9" s="52" customFormat="1" ht="11.25" customHeight="1" x14ac:dyDescent="0.3">
      <c r="B45" s="144"/>
      <c r="C45" s="150"/>
      <c r="D45" s="150"/>
      <c r="E45" s="150"/>
      <c r="F45" s="150"/>
      <c r="G45" s="150"/>
      <c r="H45" s="150"/>
      <c r="I45" s="168"/>
    </row>
    <row r="46" spans="2:9" s="89" customFormat="1" ht="11.25" customHeight="1" x14ac:dyDescent="0.3">
      <c r="B46" s="138" t="s">
        <v>9</v>
      </c>
      <c r="C46" s="139" t="s">
        <v>160</v>
      </c>
      <c r="D46" s="139" t="s">
        <v>154</v>
      </c>
      <c r="E46" s="139" t="s">
        <v>148</v>
      </c>
      <c r="F46" s="139" t="s">
        <v>155</v>
      </c>
      <c r="G46" s="139" t="s">
        <v>140</v>
      </c>
      <c r="H46" s="139" t="s">
        <v>123</v>
      </c>
      <c r="I46" s="167"/>
    </row>
    <row r="47" spans="2:9" s="52" customFormat="1" ht="11.25" customHeight="1" x14ac:dyDescent="0.3">
      <c r="B47" s="140" t="s">
        <v>67</v>
      </c>
      <c r="C47" s="141"/>
      <c r="D47" s="141"/>
      <c r="E47" s="141"/>
      <c r="F47" s="141"/>
      <c r="G47" s="141"/>
      <c r="H47" s="141"/>
      <c r="I47" s="168"/>
    </row>
    <row r="48" spans="2:9" s="52" customFormat="1" ht="11.25" customHeight="1" x14ac:dyDescent="0.3">
      <c r="B48" s="140" t="s">
        <v>33</v>
      </c>
      <c r="C48" s="142">
        <v>3802691.8317333749</v>
      </c>
      <c r="D48" s="142">
        <v>3844289.9195625694</v>
      </c>
      <c r="E48" s="143">
        <v>3782407.326759215</v>
      </c>
      <c r="F48" s="143">
        <v>3780869.1623341246</v>
      </c>
      <c r="G48" s="143">
        <v>3841963.8195776199</v>
      </c>
      <c r="H48" s="143">
        <v>3820953.1944093471</v>
      </c>
      <c r="I48" s="168"/>
    </row>
    <row r="49" spans="2:9" s="52" customFormat="1" ht="11.25" customHeight="1" x14ac:dyDescent="0.3">
      <c r="B49" s="144" t="s">
        <v>34</v>
      </c>
      <c r="C49" s="145">
        <v>-2377822.4153065011</v>
      </c>
      <c r="D49" s="145">
        <v>-2745076.38553786</v>
      </c>
      <c r="E49" s="145">
        <v>-2645648.6666093436</v>
      </c>
      <c r="F49" s="145">
        <v>-2459245.3473897967</v>
      </c>
      <c r="G49" s="145">
        <v>-2336072.6946265707</v>
      </c>
      <c r="H49" s="145">
        <v>-2685148.6886682413</v>
      </c>
      <c r="I49" s="168"/>
    </row>
    <row r="50" spans="2:9" s="52" customFormat="1" ht="11.25" customHeight="1" x14ac:dyDescent="0.3">
      <c r="B50" s="140" t="s">
        <v>35</v>
      </c>
      <c r="C50" s="142">
        <v>1424869.4164268738</v>
      </c>
      <c r="D50" s="142">
        <v>1099213.5340247094</v>
      </c>
      <c r="E50" s="142">
        <v>1136758.6601498714</v>
      </c>
      <c r="F50" s="142">
        <v>1321623.8149443278</v>
      </c>
      <c r="G50" s="142">
        <v>1505891.1249510492</v>
      </c>
      <c r="H50" s="142">
        <v>1135804.5057411059</v>
      </c>
      <c r="I50" s="168"/>
    </row>
    <row r="51" spans="2:9" s="52" customFormat="1" ht="11.25" customHeight="1" x14ac:dyDescent="0.3">
      <c r="B51" s="144" t="s">
        <v>36</v>
      </c>
      <c r="C51" s="145">
        <v>-384980.34986005072</v>
      </c>
      <c r="D51" s="145">
        <v>-398093.96465176443</v>
      </c>
      <c r="E51" s="145">
        <v>-470919.15694142878</v>
      </c>
      <c r="F51" s="145">
        <v>-420075.78730586177</v>
      </c>
      <c r="G51" s="145">
        <v>-432184.24583327502</v>
      </c>
      <c r="H51" s="145">
        <v>-487775.64894281665</v>
      </c>
      <c r="I51" s="168"/>
    </row>
    <row r="52" spans="2:9" s="52" customFormat="1" ht="11.25" customHeight="1" x14ac:dyDescent="0.3">
      <c r="B52" s="140" t="s">
        <v>37</v>
      </c>
      <c r="C52" s="142">
        <v>1039889.0665668231</v>
      </c>
      <c r="D52" s="142">
        <v>701119.569372945</v>
      </c>
      <c r="E52" s="142">
        <v>665839.50320844259</v>
      </c>
      <c r="F52" s="142">
        <v>901548.0276384661</v>
      </c>
      <c r="G52" s="142">
        <v>1073706.8791177743</v>
      </c>
      <c r="H52" s="142">
        <v>648028.85679828923</v>
      </c>
      <c r="I52" s="168"/>
    </row>
    <row r="53" spans="2:9" s="52" customFormat="1" ht="11.25" customHeight="1" x14ac:dyDescent="0.3">
      <c r="B53" s="144" t="s">
        <v>121</v>
      </c>
      <c r="C53" s="145">
        <v>13200.940036272292</v>
      </c>
      <c r="D53" s="145">
        <v>8604.669693496422</v>
      </c>
      <c r="E53" s="145">
        <v>21442.464324522036</v>
      </c>
      <c r="F53" s="145">
        <v>13804.599308236031</v>
      </c>
      <c r="G53" s="145">
        <v>8512.4840886620186</v>
      </c>
      <c r="H53" s="145">
        <v>5066.5413464790154</v>
      </c>
      <c r="I53" s="168"/>
    </row>
    <row r="54" spans="2:9" s="52" customFormat="1" ht="11.25" customHeight="1" x14ac:dyDescent="0.3">
      <c r="B54" s="146" t="s">
        <v>38</v>
      </c>
      <c r="C54" s="145">
        <v>2167.6894311541682</v>
      </c>
      <c r="D54" s="145">
        <v>-1694.4963563759397</v>
      </c>
      <c r="E54" s="145">
        <v>-7460.7580865136006</v>
      </c>
      <c r="F54" s="145">
        <v>-7125.9215968117105</v>
      </c>
      <c r="G54" s="145">
        <v>-4210.2395830667965</v>
      </c>
      <c r="H54" s="145">
        <v>-14946.017395077628</v>
      </c>
      <c r="I54" s="168"/>
    </row>
    <row r="55" spans="2:9" s="52" customFormat="1" ht="11.25" customHeight="1" x14ac:dyDescent="0.3">
      <c r="B55" s="140" t="s">
        <v>39</v>
      </c>
      <c r="C55" s="142">
        <v>1055257.6960342496</v>
      </c>
      <c r="D55" s="142">
        <v>708029.74271006545</v>
      </c>
      <c r="E55" s="142">
        <v>679821.20944645104</v>
      </c>
      <c r="F55" s="142">
        <v>908226.7053498904</v>
      </c>
      <c r="G55" s="142">
        <v>1078009.1236233695</v>
      </c>
      <c r="H55" s="142">
        <v>638149.38074969058</v>
      </c>
      <c r="I55" s="168"/>
    </row>
    <row r="56" spans="2:9" s="53" customFormat="1" ht="11.25" customHeight="1" x14ac:dyDescent="0.3">
      <c r="B56" s="147"/>
      <c r="C56" s="148"/>
      <c r="D56" s="148"/>
      <c r="E56" s="148"/>
      <c r="F56" s="148"/>
      <c r="G56" s="148"/>
      <c r="H56" s="148"/>
      <c r="I56" s="169"/>
    </row>
    <row r="57" spans="2:9" s="52" customFormat="1" ht="11.25" customHeight="1" x14ac:dyDescent="0.3">
      <c r="B57" s="144" t="s">
        <v>47</v>
      </c>
      <c r="C57" s="150">
        <v>22863714.948522326</v>
      </c>
      <c r="D57" s="150">
        <v>22944412.811961669</v>
      </c>
      <c r="E57" s="150">
        <v>22678664.17757377</v>
      </c>
      <c r="F57" s="150">
        <v>22624063.720180281</v>
      </c>
      <c r="G57" s="150">
        <v>22612658.696838334</v>
      </c>
      <c r="H57" s="149">
        <v>22634473.882096674</v>
      </c>
      <c r="I57" s="168"/>
    </row>
    <row r="58" spans="2:9" s="53" customFormat="1" ht="11.25" customHeight="1" x14ac:dyDescent="0.3">
      <c r="B58" s="151"/>
      <c r="C58" s="152"/>
      <c r="D58" s="152"/>
      <c r="E58" s="152"/>
      <c r="F58" s="152"/>
      <c r="G58" s="152"/>
      <c r="H58" s="152"/>
      <c r="I58" s="169"/>
    </row>
    <row r="59" spans="2:9" s="89" customFormat="1" ht="11.25" customHeight="1" x14ac:dyDescent="0.3">
      <c r="B59" s="138" t="s">
        <v>9</v>
      </c>
      <c r="C59" s="139" t="s">
        <v>160</v>
      </c>
      <c r="D59" s="139" t="s">
        <v>154</v>
      </c>
      <c r="E59" s="139" t="s">
        <v>148</v>
      </c>
      <c r="F59" s="139" t="s">
        <v>155</v>
      </c>
      <c r="G59" s="139" t="s">
        <v>140</v>
      </c>
      <c r="H59" s="139" t="s">
        <v>123</v>
      </c>
      <c r="I59" s="167"/>
    </row>
    <row r="60" spans="2:9" s="52" customFormat="1" ht="11.25" customHeight="1" x14ac:dyDescent="0.3">
      <c r="B60" s="144" t="s">
        <v>68</v>
      </c>
      <c r="C60" s="153"/>
      <c r="D60" s="153"/>
      <c r="E60" s="153"/>
      <c r="F60" s="153"/>
      <c r="G60" s="153"/>
      <c r="H60" s="153"/>
      <c r="I60" s="168"/>
    </row>
    <row r="61" spans="2:9" s="52" customFormat="1" ht="11.25" customHeight="1" x14ac:dyDescent="0.3">
      <c r="B61" s="140" t="s">
        <v>33</v>
      </c>
      <c r="C61" s="142">
        <v>1587240.6556109164</v>
      </c>
      <c r="D61" s="142">
        <v>1661447.6935345565</v>
      </c>
      <c r="E61" s="143">
        <v>1607952.158532805</v>
      </c>
      <c r="F61" s="143">
        <v>1649044.9092000835</v>
      </c>
      <c r="G61" s="143">
        <v>1662811.3840482377</v>
      </c>
      <c r="H61" s="143">
        <v>1646198.1756905483</v>
      </c>
      <c r="I61" s="168"/>
    </row>
    <row r="62" spans="2:9" s="54" customFormat="1" ht="11.25" customHeight="1" x14ac:dyDescent="0.3">
      <c r="B62" s="154" t="s">
        <v>44</v>
      </c>
      <c r="C62" s="155">
        <v>878590.80985873577</v>
      </c>
      <c r="D62" s="155">
        <v>972026.75069512962</v>
      </c>
      <c r="E62" s="155">
        <v>951339.55749747995</v>
      </c>
      <c r="F62" s="155">
        <v>958987.32012844482</v>
      </c>
      <c r="G62" s="155">
        <v>929127.5477029141</v>
      </c>
      <c r="H62" s="155">
        <v>933597.80154230783</v>
      </c>
      <c r="I62" s="171"/>
    </row>
    <row r="63" spans="2:9" s="54" customFormat="1" ht="11.25" customHeight="1" x14ac:dyDescent="0.3">
      <c r="B63" s="154" t="s">
        <v>45</v>
      </c>
      <c r="C63" s="155">
        <v>708649.84575218067</v>
      </c>
      <c r="D63" s="155">
        <v>689420.94283942692</v>
      </c>
      <c r="E63" s="155">
        <v>656612.60103532509</v>
      </c>
      <c r="F63" s="155">
        <v>690057.58907163865</v>
      </c>
      <c r="G63" s="155">
        <v>733683.83634532359</v>
      </c>
      <c r="H63" s="155">
        <v>712600.37414824043</v>
      </c>
      <c r="I63" s="171"/>
    </row>
    <row r="64" spans="2:9" s="52" customFormat="1" ht="11.25" customHeight="1" x14ac:dyDescent="0.3">
      <c r="B64" s="144" t="s">
        <v>34</v>
      </c>
      <c r="C64" s="145">
        <v>-1106491.3060738714</v>
      </c>
      <c r="D64" s="145">
        <v>-1173068.136552738</v>
      </c>
      <c r="E64" s="145">
        <v>-1207375.810369947</v>
      </c>
      <c r="F64" s="145">
        <v>-1172349.8201198159</v>
      </c>
      <c r="G64" s="145">
        <v>-1097320.15147246</v>
      </c>
      <c r="H64" s="145">
        <v>-1163654.5723875037</v>
      </c>
      <c r="I64" s="168"/>
    </row>
    <row r="65" spans="2:9" s="52" customFormat="1" ht="11.25" customHeight="1" x14ac:dyDescent="0.3">
      <c r="B65" s="140" t="s">
        <v>35</v>
      </c>
      <c r="C65" s="142">
        <v>480749.349537045</v>
      </c>
      <c r="D65" s="142">
        <v>488379.55698181852</v>
      </c>
      <c r="E65" s="142">
        <v>400576.34816285805</v>
      </c>
      <c r="F65" s="142">
        <v>476695.08908026759</v>
      </c>
      <c r="G65" s="142">
        <v>565491.23257577769</v>
      </c>
      <c r="H65" s="142">
        <v>482543.60330304457</v>
      </c>
      <c r="I65" s="168"/>
    </row>
    <row r="66" spans="2:9" s="52" customFormat="1" ht="11.25" customHeight="1" x14ac:dyDescent="0.3">
      <c r="B66" s="144" t="s">
        <v>36</v>
      </c>
      <c r="C66" s="145">
        <v>-72326.71238751999</v>
      </c>
      <c r="D66" s="145">
        <v>-73464.693437060007</v>
      </c>
      <c r="E66" s="145">
        <v>-87789.415762661054</v>
      </c>
      <c r="F66" s="145">
        <v>-79044.869668219995</v>
      </c>
      <c r="G66" s="145">
        <v>-87257.993510000015</v>
      </c>
      <c r="H66" s="145">
        <v>-88590.522979999994</v>
      </c>
      <c r="I66" s="168"/>
    </row>
    <row r="67" spans="2:9" s="52" customFormat="1" ht="11.25" customHeight="1" x14ac:dyDescent="0.3">
      <c r="B67" s="140" t="s">
        <v>37</v>
      </c>
      <c r="C67" s="142">
        <v>408422.63714952499</v>
      </c>
      <c r="D67" s="142">
        <v>414914.86354475853</v>
      </c>
      <c r="E67" s="142">
        <v>312786.93240019702</v>
      </c>
      <c r="F67" s="142">
        <v>397650.21941204759</v>
      </c>
      <c r="G67" s="142">
        <v>478233.23906577769</v>
      </c>
      <c r="H67" s="142">
        <v>393953.08032304456</v>
      </c>
      <c r="I67" s="168"/>
    </row>
    <row r="68" spans="2:9" s="52" customFormat="1" ht="11.25" customHeight="1" x14ac:dyDescent="0.3">
      <c r="B68" s="144" t="s">
        <v>46</v>
      </c>
      <c r="C68" s="145">
        <v>818.87074808999955</v>
      </c>
      <c r="D68" s="145">
        <v>814.62100191000025</v>
      </c>
      <c r="E68" s="145">
        <v>1481.5931774600001</v>
      </c>
      <c r="F68" s="145">
        <v>841.7524959200083</v>
      </c>
      <c r="G68" s="145">
        <v>852.49976195999898</v>
      </c>
      <c r="H68" s="145">
        <v>786.86755000000005</v>
      </c>
      <c r="I68" s="168"/>
    </row>
    <row r="69" spans="2:9" s="52" customFormat="1" ht="11.25" customHeight="1" x14ac:dyDescent="0.3">
      <c r="B69" s="140" t="s">
        <v>39</v>
      </c>
      <c r="C69" s="142">
        <v>409241.50789761497</v>
      </c>
      <c r="D69" s="142">
        <v>415729.48454666854</v>
      </c>
      <c r="E69" s="142">
        <v>314268.52557765704</v>
      </c>
      <c r="F69" s="142">
        <v>398491.97190796759</v>
      </c>
      <c r="G69" s="142">
        <v>479085.73882773769</v>
      </c>
      <c r="H69" s="142">
        <v>394739.94787304458</v>
      </c>
      <c r="I69" s="168"/>
    </row>
    <row r="70" spans="2:9" s="52" customFormat="1" ht="11.25" customHeight="1" x14ac:dyDescent="0.3">
      <c r="B70" s="144" t="s">
        <v>126</v>
      </c>
      <c r="C70" s="145">
        <v>-32427.60363408603</v>
      </c>
      <c r="D70" s="145">
        <v>-38547.249638176349</v>
      </c>
      <c r="E70" s="145">
        <v>-33546.689942741708</v>
      </c>
      <c r="F70" s="145">
        <v>-40815.891949275392</v>
      </c>
      <c r="G70" s="145">
        <v>-42662.737577520486</v>
      </c>
      <c r="H70" s="145">
        <v>-41952.375905337976</v>
      </c>
      <c r="I70" s="168"/>
    </row>
    <row r="71" spans="2:9" s="52" customFormat="1" ht="11.25" customHeight="1" x14ac:dyDescent="0.3">
      <c r="B71" s="140" t="s">
        <v>69</v>
      </c>
      <c r="C71" s="142">
        <v>376813.90426352894</v>
      </c>
      <c r="D71" s="142">
        <v>377182.23490849219</v>
      </c>
      <c r="E71" s="143">
        <v>280721.83563491533</v>
      </c>
      <c r="F71" s="143">
        <v>357676.07995869219</v>
      </c>
      <c r="G71" s="143">
        <v>436423.0012502172</v>
      </c>
      <c r="H71" s="143">
        <v>352787.57196770661</v>
      </c>
      <c r="I71" s="168"/>
    </row>
    <row r="72" spans="2:9" s="53" customFormat="1" ht="11.25" customHeight="1" x14ac:dyDescent="0.3">
      <c r="B72" s="147"/>
      <c r="C72" s="148"/>
      <c r="D72" s="148"/>
      <c r="E72" s="148"/>
      <c r="F72" s="148"/>
      <c r="G72" s="148"/>
      <c r="H72" s="148"/>
      <c r="I72" s="169"/>
    </row>
    <row r="73" spans="2:9" s="52" customFormat="1" ht="11.25" customHeight="1" x14ac:dyDescent="0.3">
      <c r="B73" s="144" t="s">
        <v>47</v>
      </c>
      <c r="C73" s="150">
        <v>8548465.1794158332</v>
      </c>
      <c r="D73" s="150">
        <v>8578895.4255583342</v>
      </c>
      <c r="E73" s="150">
        <v>8263507.6542806318</v>
      </c>
      <c r="F73" s="150">
        <v>8286966.105673898</v>
      </c>
      <c r="G73" s="150">
        <v>8300523.3751578797</v>
      </c>
      <c r="H73" s="149">
        <v>8329531.592210683</v>
      </c>
      <c r="I73" s="168"/>
    </row>
    <row r="74" spans="2:9" s="52" customFormat="1" ht="11.25" customHeight="1" x14ac:dyDescent="0.3">
      <c r="B74" s="151"/>
      <c r="C74" s="153"/>
      <c r="D74" s="153"/>
      <c r="E74" s="153"/>
      <c r="F74" s="153"/>
      <c r="G74" s="153"/>
      <c r="H74" s="153"/>
      <c r="I74" s="168"/>
    </row>
    <row r="75" spans="2:9" s="89" customFormat="1" ht="11.25" customHeight="1" x14ac:dyDescent="0.3">
      <c r="B75" s="138" t="s">
        <v>9</v>
      </c>
      <c r="C75" s="139" t="s">
        <v>160</v>
      </c>
      <c r="D75" s="139" t="s">
        <v>154</v>
      </c>
      <c r="E75" s="139" t="s">
        <v>148</v>
      </c>
      <c r="F75" s="139" t="s">
        <v>155</v>
      </c>
      <c r="G75" s="139" t="s">
        <v>140</v>
      </c>
      <c r="H75" s="139" t="s">
        <v>123</v>
      </c>
      <c r="I75" s="167"/>
    </row>
    <row r="76" spans="2:9" s="52" customFormat="1" ht="11.25" customHeight="1" x14ac:dyDescent="0.3">
      <c r="B76" s="144" t="s">
        <v>70</v>
      </c>
      <c r="C76" s="141"/>
      <c r="D76" s="141"/>
      <c r="E76" s="141"/>
      <c r="F76" s="141"/>
      <c r="G76" s="141"/>
      <c r="H76" s="141"/>
      <c r="I76" s="168"/>
    </row>
    <row r="77" spans="2:9" s="52" customFormat="1" ht="11.25" customHeight="1" x14ac:dyDescent="0.3">
      <c r="B77" s="140" t="s">
        <v>33</v>
      </c>
      <c r="C77" s="142">
        <v>1608462.7769109164</v>
      </c>
      <c r="D77" s="142">
        <v>1643451.3175573365</v>
      </c>
      <c r="E77" s="143">
        <v>1603079.3850328051</v>
      </c>
      <c r="F77" s="143">
        <v>1651353.9092000835</v>
      </c>
      <c r="G77" s="143">
        <v>1668408.5388288377</v>
      </c>
      <c r="H77" s="143">
        <v>1673755.7943999483</v>
      </c>
      <c r="I77" s="168"/>
    </row>
    <row r="78" spans="2:9" s="54" customFormat="1" ht="11.25" customHeight="1" x14ac:dyDescent="0.3">
      <c r="B78" s="154" t="s">
        <v>44</v>
      </c>
      <c r="C78" s="155">
        <v>899812.93115873577</v>
      </c>
      <c r="D78" s="155">
        <v>954030.37471790961</v>
      </c>
      <c r="E78" s="155">
        <v>946466.78399747994</v>
      </c>
      <c r="F78" s="155">
        <v>961296.32012844482</v>
      </c>
      <c r="G78" s="155">
        <v>934724.70248351409</v>
      </c>
      <c r="H78" s="155">
        <v>961155.42025170778</v>
      </c>
      <c r="I78" s="171"/>
    </row>
    <row r="79" spans="2:9" s="54" customFormat="1" ht="11.25" customHeight="1" x14ac:dyDescent="0.3">
      <c r="B79" s="154" t="s">
        <v>45</v>
      </c>
      <c r="C79" s="155">
        <v>708649.84575218067</v>
      </c>
      <c r="D79" s="155">
        <v>689420.94283942692</v>
      </c>
      <c r="E79" s="155">
        <v>656612.60103532509</v>
      </c>
      <c r="F79" s="155">
        <v>690057.58907163865</v>
      </c>
      <c r="G79" s="155">
        <v>733683.83634532359</v>
      </c>
      <c r="H79" s="155">
        <v>712600.37414824043</v>
      </c>
      <c r="I79" s="171"/>
    </row>
    <row r="80" spans="2:9" s="52" customFormat="1" ht="11.25" customHeight="1" x14ac:dyDescent="0.3">
      <c r="B80" s="144" t="s">
        <v>34</v>
      </c>
      <c r="C80" s="145">
        <v>-1106491.3060738714</v>
      </c>
      <c r="D80" s="145">
        <v>-1173068.136552738</v>
      </c>
      <c r="E80" s="145">
        <v>-1207375.810369947</v>
      </c>
      <c r="F80" s="145">
        <v>-1172349.8201198159</v>
      </c>
      <c r="G80" s="145">
        <v>-1097320.15147246</v>
      </c>
      <c r="H80" s="145">
        <v>-1163654.5723875037</v>
      </c>
      <c r="I80" s="168"/>
    </row>
    <row r="81" spans="2:9" s="52" customFormat="1" ht="11.25" customHeight="1" x14ac:dyDescent="0.3">
      <c r="B81" s="140" t="s">
        <v>35</v>
      </c>
      <c r="C81" s="142">
        <v>501971.470837045</v>
      </c>
      <c r="D81" s="142">
        <v>470383.1810045985</v>
      </c>
      <c r="E81" s="142">
        <v>395703.57466285804</v>
      </c>
      <c r="F81" s="142">
        <v>479004.08908026759</v>
      </c>
      <c r="G81" s="142">
        <v>571088.38735637767</v>
      </c>
      <c r="H81" s="142">
        <v>510101.22201244457</v>
      </c>
      <c r="I81" s="168"/>
    </row>
    <row r="82" spans="2:9" s="52" customFormat="1" ht="11.25" customHeight="1" x14ac:dyDescent="0.3">
      <c r="B82" s="144" t="s">
        <v>36</v>
      </c>
      <c r="C82" s="145">
        <v>-72326.71238751999</v>
      </c>
      <c r="D82" s="145">
        <v>-73464.693437060007</v>
      </c>
      <c r="E82" s="145">
        <v>-87789.415762661054</v>
      </c>
      <c r="F82" s="145">
        <v>-79044.869668219995</v>
      </c>
      <c r="G82" s="145">
        <v>-87257.993510000015</v>
      </c>
      <c r="H82" s="145">
        <v>-88590.522979999994</v>
      </c>
      <c r="I82" s="168"/>
    </row>
    <row r="83" spans="2:9" s="52" customFormat="1" ht="11.25" customHeight="1" x14ac:dyDescent="0.3">
      <c r="B83" s="140" t="s">
        <v>37</v>
      </c>
      <c r="C83" s="142">
        <v>429644.75844952499</v>
      </c>
      <c r="D83" s="142">
        <v>396918.48756753851</v>
      </c>
      <c r="E83" s="142">
        <v>307914.15890019701</v>
      </c>
      <c r="F83" s="142">
        <v>399959.21941204759</v>
      </c>
      <c r="G83" s="142">
        <v>483830.39384637767</v>
      </c>
      <c r="H83" s="142">
        <v>421510.69903244457</v>
      </c>
      <c r="I83" s="168"/>
    </row>
    <row r="84" spans="2:9" s="52" customFormat="1" ht="11.25" customHeight="1" x14ac:dyDescent="0.3">
      <c r="B84" s="144" t="s">
        <v>46</v>
      </c>
      <c r="C84" s="145">
        <v>818.87074808999955</v>
      </c>
      <c r="D84" s="145">
        <v>814.62100191000025</v>
      </c>
      <c r="E84" s="145">
        <v>1481.5931774600001</v>
      </c>
      <c r="F84" s="145">
        <v>841.7524959200083</v>
      </c>
      <c r="G84" s="145">
        <v>852.49976195999898</v>
      </c>
      <c r="H84" s="145">
        <v>786.86755000000005</v>
      </c>
      <c r="I84" s="168"/>
    </row>
    <row r="85" spans="2:9" s="52" customFormat="1" ht="11.25" customHeight="1" x14ac:dyDescent="0.3">
      <c r="B85" s="140" t="s">
        <v>39</v>
      </c>
      <c r="C85" s="142">
        <v>430463.62919761497</v>
      </c>
      <c r="D85" s="142">
        <v>397733.10856944852</v>
      </c>
      <c r="E85" s="142">
        <v>309395.75207765703</v>
      </c>
      <c r="F85" s="142">
        <v>400800.97190796759</v>
      </c>
      <c r="G85" s="142">
        <v>484682.89360833768</v>
      </c>
      <c r="H85" s="142">
        <v>422297.56658244459</v>
      </c>
      <c r="I85" s="168"/>
    </row>
    <row r="86" spans="2:9" s="52" customFormat="1" ht="11.25" customHeight="1" x14ac:dyDescent="0.3">
      <c r="B86" s="144" t="s">
        <v>126</v>
      </c>
      <c r="C86" s="145">
        <v>-32427.60363408603</v>
      </c>
      <c r="D86" s="145">
        <v>-38547.249638176349</v>
      </c>
      <c r="E86" s="145">
        <v>-33546.689942741708</v>
      </c>
      <c r="F86" s="145">
        <v>-40815.891949275392</v>
      </c>
      <c r="G86" s="145">
        <v>-42662.737577520486</v>
      </c>
      <c r="H86" s="145">
        <v>-41952.375905337976</v>
      </c>
      <c r="I86" s="168"/>
    </row>
    <row r="87" spans="2:9" s="52" customFormat="1" ht="11.25" customHeight="1" x14ac:dyDescent="0.3">
      <c r="B87" s="140" t="s">
        <v>69</v>
      </c>
      <c r="C87" s="142">
        <v>398036.02556352894</v>
      </c>
      <c r="D87" s="142">
        <v>359185.85893127217</v>
      </c>
      <c r="E87" s="143">
        <v>275849.06213491532</v>
      </c>
      <c r="F87" s="143">
        <v>359985.07995869219</v>
      </c>
      <c r="G87" s="143">
        <v>442020.15603081719</v>
      </c>
      <c r="H87" s="143">
        <v>380345.19067710661</v>
      </c>
      <c r="I87" s="168"/>
    </row>
    <row r="88" spans="2:9" s="53" customFormat="1" ht="11.25" customHeight="1" x14ac:dyDescent="0.3">
      <c r="B88" s="147"/>
      <c r="C88" s="148"/>
      <c r="D88" s="148"/>
      <c r="E88" s="148"/>
      <c r="F88" s="148"/>
      <c r="G88" s="148"/>
      <c r="H88" s="148"/>
      <c r="I88" s="169"/>
    </row>
    <row r="89" spans="2:9" s="52" customFormat="1" ht="11.25" customHeight="1" x14ac:dyDescent="0.3">
      <c r="B89" s="144" t="s">
        <v>47</v>
      </c>
      <c r="C89" s="150">
        <v>8548465.1794158332</v>
      </c>
      <c r="D89" s="150">
        <v>8578895.4255583342</v>
      </c>
      <c r="E89" s="150">
        <v>8263507.6542806318</v>
      </c>
      <c r="F89" s="150">
        <v>8286966.105673898</v>
      </c>
      <c r="G89" s="150">
        <v>8300523.3751578797</v>
      </c>
      <c r="H89" s="149">
        <v>8329531.592210683</v>
      </c>
      <c r="I89" s="168"/>
    </row>
    <row r="90" spans="2:9" s="52" customFormat="1" ht="11.25" customHeight="1" x14ac:dyDescent="0.3">
      <c r="B90" s="151"/>
      <c r="C90" s="153"/>
      <c r="D90" s="153"/>
      <c r="E90" s="153"/>
      <c r="F90" s="153"/>
      <c r="G90" s="153"/>
      <c r="H90" s="153"/>
      <c r="I90" s="168"/>
    </row>
    <row r="91" spans="2:9" s="89" customFormat="1" ht="11.25" customHeight="1" x14ac:dyDescent="0.3">
      <c r="B91" s="138" t="s">
        <v>9</v>
      </c>
      <c r="C91" s="139" t="s">
        <v>160</v>
      </c>
      <c r="D91" s="139" t="s">
        <v>154</v>
      </c>
      <c r="E91" s="139" t="s">
        <v>148</v>
      </c>
      <c r="F91" s="139" t="s">
        <v>155</v>
      </c>
      <c r="G91" s="139" t="s">
        <v>140</v>
      </c>
      <c r="H91" s="139" t="s">
        <v>123</v>
      </c>
      <c r="I91" s="167"/>
    </row>
    <row r="92" spans="2:9" s="52" customFormat="1" ht="11.25" customHeight="1" x14ac:dyDescent="0.3">
      <c r="B92" s="144" t="s">
        <v>71</v>
      </c>
      <c r="C92" s="153"/>
      <c r="D92" s="153"/>
      <c r="E92" s="153"/>
      <c r="F92" s="153"/>
      <c r="G92" s="153"/>
      <c r="H92" s="153"/>
      <c r="I92" s="168"/>
    </row>
    <row r="93" spans="2:9" s="52" customFormat="1" ht="11.25" customHeight="1" x14ac:dyDescent="0.3">
      <c r="B93" s="140" t="s">
        <v>33</v>
      </c>
      <c r="C93" s="142">
        <v>1516303.0754690724</v>
      </c>
      <c r="D93" s="142">
        <v>1588345.376263866</v>
      </c>
      <c r="E93" s="143">
        <v>1539143.2780459991</v>
      </c>
      <c r="F93" s="143">
        <v>1576217.3053997331</v>
      </c>
      <c r="G93" s="143">
        <v>1587838.894326126</v>
      </c>
      <c r="H93" s="143">
        <v>1570325.0764656106</v>
      </c>
      <c r="I93" s="168"/>
    </row>
    <row r="94" spans="2:9" s="52" customFormat="1" ht="11.25" customHeight="1" x14ac:dyDescent="0.3">
      <c r="B94" s="144" t="s">
        <v>34</v>
      </c>
      <c r="C94" s="145">
        <v>-1067923.2863694469</v>
      </c>
      <c r="D94" s="145">
        <v>-1138608.3610368904</v>
      </c>
      <c r="E94" s="145">
        <v>-1172622.2714921229</v>
      </c>
      <c r="F94" s="145">
        <v>-1140576.0779690742</v>
      </c>
      <c r="G94" s="145">
        <v>-1065035.8440908687</v>
      </c>
      <c r="H94" s="145">
        <v>-1129906.186147904</v>
      </c>
      <c r="I94" s="168"/>
    </row>
    <row r="95" spans="2:9" s="52" customFormat="1" ht="11.25" customHeight="1" x14ac:dyDescent="0.3">
      <c r="B95" s="140" t="s">
        <v>35</v>
      </c>
      <c r="C95" s="142">
        <v>448379.78909962554</v>
      </c>
      <c r="D95" s="142">
        <v>449737.01522697555</v>
      </c>
      <c r="E95" s="142">
        <v>366521.00655387621</v>
      </c>
      <c r="F95" s="142">
        <v>435641.22743065888</v>
      </c>
      <c r="G95" s="142">
        <v>522803.05023525725</v>
      </c>
      <c r="H95" s="142">
        <v>440418.89031770662</v>
      </c>
      <c r="I95" s="168"/>
    </row>
    <row r="96" spans="2:9" s="52" customFormat="1" ht="11.25" customHeight="1" x14ac:dyDescent="0.3">
      <c r="B96" s="144" t="s">
        <v>36</v>
      </c>
      <c r="C96" s="145">
        <v>-72141.322710853317</v>
      </c>
      <c r="D96" s="145">
        <v>-73131.119090393346</v>
      </c>
      <c r="E96" s="145">
        <v>-87001.629293087521</v>
      </c>
      <c r="F96" s="145">
        <v>-78554.924691553329</v>
      </c>
      <c r="G96" s="145">
        <v>-86988.838656666689</v>
      </c>
      <c r="H96" s="145">
        <v>-88151.197413333328</v>
      </c>
      <c r="I96" s="168"/>
    </row>
    <row r="97" spans="2:9" s="52" customFormat="1" ht="11.25" customHeight="1" x14ac:dyDescent="0.3">
      <c r="B97" s="140" t="s">
        <v>37</v>
      </c>
      <c r="C97" s="142">
        <v>376238.46638877224</v>
      </c>
      <c r="D97" s="142">
        <v>376605.89613658219</v>
      </c>
      <c r="E97" s="142">
        <v>279519.37726078869</v>
      </c>
      <c r="F97" s="142">
        <v>357086.30273910554</v>
      </c>
      <c r="G97" s="142">
        <v>435814.21157859056</v>
      </c>
      <c r="H97" s="142">
        <v>352267.69290437328</v>
      </c>
      <c r="I97" s="168"/>
    </row>
    <row r="98" spans="2:9" s="52" customFormat="1" ht="11.25" customHeight="1" x14ac:dyDescent="0.3">
      <c r="B98" s="144" t="s">
        <v>46</v>
      </c>
      <c r="C98" s="145">
        <v>575.43787475666636</v>
      </c>
      <c r="D98" s="145">
        <v>576.33877191000022</v>
      </c>
      <c r="E98" s="145">
        <v>1202.458374126667</v>
      </c>
      <c r="F98" s="145">
        <v>589.77721958667485</v>
      </c>
      <c r="G98" s="145">
        <v>608.78967162666561</v>
      </c>
      <c r="H98" s="145">
        <v>519.87906333333342</v>
      </c>
      <c r="I98" s="168"/>
    </row>
    <row r="99" spans="2:9" s="52" customFormat="1" ht="11.25" customHeight="1" x14ac:dyDescent="0.3">
      <c r="B99" s="140" t="s">
        <v>39</v>
      </c>
      <c r="C99" s="142">
        <v>376813.90426352894</v>
      </c>
      <c r="D99" s="142">
        <v>377182.23490849219</v>
      </c>
      <c r="E99" s="142">
        <v>280721.83563491533</v>
      </c>
      <c r="F99" s="142">
        <v>357676.07995869219</v>
      </c>
      <c r="G99" s="142">
        <v>436423.0012502172</v>
      </c>
      <c r="H99" s="142">
        <v>352787.57196770661</v>
      </c>
      <c r="I99" s="168"/>
    </row>
    <row r="100" spans="2:9" s="53" customFormat="1" ht="11.25" customHeight="1" x14ac:dyDescent="0.3">
      <c r="B100" s="147"/>
      <c r="C100" s="148"/>
      <c r="D100" s="148"/>
      <c r="E100" s="148"/>
      <c r="F100" s="148"/>
      <c r="G100" s="148"/>
      <c r="H100" s="148"/>
      <c r="I100" s="169"/>
    </row>
    <row r="101" spans="2:9" s="52" customFormat="1" ht="11.25" customHeight="1" x14ac:dyDescent="0.3">
      <c r="B101" s="144" t="s">
        <v>47</v>
      </c>
      <c r="C101" s="150">
        <v>8548465.1794158332</v>
      </c>
      <c r="D101" s="150">
        <v>8578895.4255583342</v>
      </c>
      <c r="E101" s="150">
        <v>8263507.6542806318</v>
      </c>
      <c r="F101" s="150">
        <v>8286966.105673898</v>
      </c>
      <c r="G101" s="150">
        <v>8300523.3751578797</v>
      </c>
      <c r="H101" s="149">
        <v>8329531.592210683</v>
      </c>
      <c r="I101" s="168"/>
    </row>
    <row r="102" spans="2:9" s="52" customFormat="1" ht="11.25" customHeight="1" x14ac:dyDescent="0.3">
      <c r="B102" s="151"/>
      <c r="C102" s="153"/>
      <c r="D102" s="153"/>
      <c r="E102" s="153"/>
      <c r="F102" s="153"/>
      <c r="G102" s="153"/>
      <c r="H102" s="153"/>
      <c r="I102" s="168"/>
    </row>
    <row r="103" spans="2:9" s="89" customFormat="1" ht="11.25" customHeight="1" x14ac:dyDescent="0.3">
      <c r="B103" s="138" t="s">
        <v>9</v>
      </c>
      <c r="C103" s="139" t="s">
        <v>160</v>
      </c>
      <c r="D103" s="139" t="s">
        <v>154</v>
      </c>
      <c r="E103" s="139" t="s">
        <v>148</v>
      </c>
      <c r="F103" s="139" t="s">
        <v>155</v>
      </c>
      <c r="G103" s="139" t="s">
        <v>140</v>
      </c>
      <c r="H103" s="139" t="s">
        <v>123</v>
      </c>
      <c r="I103" s="167"/>
    </row>
    <row r="104" spans="2:9" s="52" customFormat="1" ht="11.25" customHeight="1" x14ac:dyDescent="0.3">
      <c r="B104" s="144" t="s">
        <v>72</v>
      </c>
      <c r="C104" s="153"/>
      <c r="D104" s="153"/>
      <c r="E104" s="153"/>
      <c r="F104" s="153"/>
      <c r="G104" s="153"/>
      <c r="H104" s="153"/>
      <c r="I104" s="168"/>
    </row>
    <row r="105" spans="2:9" s="52" customFormat="1" ht="11.25" customHeight="1" x14ac:dyDescent="0.3">
      <c r="B105" s="156" t="s">
        <v>33</v>
      </c>
      <c r="C105" s="142">
        <v>749306.30051709746</v>
      </c>
      <c r="D105" s="142">
        <v>736989.84087239299</v>
      </c>
      <c r="E105" s="143">
        <v>780689.06846437778</v>
      </c>
      <c r="F105" s="143">
        <v>762906.9622685631</v>
      </c>
      <c r="G105" s="143">
        <v>796763.15522958455</v>
      </c>
      <c r="H105" s="143">
        <v>809238.34085273801</v>
      </c>
      <c r="I105" s="168"/>
    </row>
    <row r="106" spans="2:9" s="52" customFormat="1" ht="11.25" customHeight="1" x14ac:dyDescent="0.3">
      <c r="B106" s="146" t="s">
        <v>34</v>
      </c>
      <c r="C106" s="145">
        <v>-432639.86991656228</v>
      </c>
      <c r="D106" s="145">
        <v>-461841.12933961564</v>
      </c>
      <c r="E106" s="145">
        <v>-550329.4942873636</v>
      </c>
      <c r="F106" s="145">
        <v>-445645.82275674131</v>
      </c>
      <c r="G106" s="145">
        <v>-442891.80712945387</v>
      </c>
      <c r="H106" s="145">
        <v>-464073.85616725148</v>
      </c>
      <c r="I106" s="168"/>
    </row>
    <row r="107" spans="2:9" s="52" customFormat="1" ht="11.25" customHeight="1" x14ac:dyDescent="0.3">
      <c r="B107" s="156" t="s">
        <v>35</v>
      </c>
      <c r="C107" s="142">
        <v>316666.43060053518</v>
      </c>
      <c r="D107" s="142">
        <v>275148.71153277735</v>
      </c>
      <c r="E107" s="142">
        <v>230359.57417701418</v>
      </c>
      <c r="F107" s="142">
        <v>317261.13951182179</v>
      </c>
      <c r="G107" s="142">
        <v>353871.34810013068</v>
      </c>
      <c r="H107" s="142">
        <v>345164.48468548653</v>
      </c>
      <c r="I107" s="168"/>
    </row>
    <row r="108" spans="2:9" s="52" customFormat="1" ht="11.25" customHeight="1" x14ac:dyDescent="0.3">
      <c r="B108" s="146" t="s">
        <v>36</v>
      </c>
      <c r="C108" s="145">
        <v>-242399.13066941887</v>
      </c>
      <c r="D108" s="145">
        <v>-273694.44581114972</v>
      </c>
      <c r="E108" s="145">
        <v>-300294.8376278932</v>
      </c>
      <c r="F108" s="145">
        <v>-308806.27321001975</v>
      </c>
      <c r="G108" s="145">
        <v>-318173.42138430139</v>
      </c>
      <c r="H108" s="145">
        <v>-321035.44236348971</v>
      </c>
      <c r="I108" s="168"/>
    </row>
    <row r="109" spans="2:9" s="52" customFormat="1" ht="11.25" customHeight="1" x14ac:dyDescent="0.3">
      <c r="B109" s="156" t="s">
        <v>37</v>
      </c>
      <c r="C109" s="142">
        <v>74267.299931116315</v>
      </c>
      <c r="D109" s="142">
        <v>1454.2657216276275</v>
      </c>
      <c r="E109" s="142">
        <v>-69935.263450879022</v>
      </c>
      <c r="F109" s="142">
        <v>8454.8663018020452</v>
      </c>
      <c r="G109" s="142">
        <v>35697.926715829293</v>
      </c>
      <c r="H109" s="142">
        <v>24129.042321996822</v>
      </c>
      <c r="I109" s="168"/>
    </row>
    <row r="110" spans="2:9" s="52" customFormat="1" ht="11.25" customHeight="1" x14ac:dyDescent="0.3">
      <c r="B110" s="144" t="s">
        <v>46</v>
      </c>
      <c r="C110" s="145">
        <v>-201.39999999999998</v>
      </c>
      <c r="D110" s="145">
        <v>0</v>
      </c>
      <c r="E110" s="145">
        <v>3.1120099999825501</v>
      </c>
      <c r="F110" s="145">
        <v>-1.6594699181944801</v>
      </c>
      <c r="G110" s="145">
        <v>5.2207752266993204</v>
      </c>
      <c r="H110" s="145">
        <v>-1103</v>
      </c>
      <c r="I110" s="168"/>
    </row>
    <row r="111" spans="2:9" s="52" customFormat="1" ht="11.25" customHeight="1" x14ac:dyDescent="0.3">
      <c r="B111" s="156" t="s">
        <v>48</v>
      </c>
      <c r="C111" s="142">
        <v>74065.899931116321</v>
      </c>
      <c r="D111" s="142">
        <v>1454.2657216276275</v>
      </c>
      <c r="E111" s="142">
        <v>-69932.151440879039</v>
      </c>
      <c r="F111" s="142">
        <v>8453.2068318838501</v>
      </c>
      <c r="G111" s="142">
        <v>35703.147491055992</v>
      </c>
      <c r="H111" s="142">
        <v>23026.042321996822</v>
      </c>
      <c r="I111" s="168"/>
    </row>
    <row r="112" spans="2:9" s="52" customFormat="1" ht="11.25" customHeight="1" x14ac:dyDescent="0.3">
      <c r="B112" s="144" t="s">
        <v>126</v>
      </c>
      <c r="C112" s="145">
        <v>-9059.0248908573267</v>
      </c>
      <c r="D112" s="145">
        <v>-9655.5446050944738</v>
      </c>
      <c r="E112" s="145">
        <v>-10462.64855506469</v>
      </c>
      <c r="F112" s="145">
        <v>-9172.2605037321919</v>
      </c>
      <c r="G112" s="145">
        <v>-11310.538151399232</v>
      </c>
      <c r="H112" s="145">
        <v>-9821.3156711948686</v>
      </c>
      <c r="I112" s="168"/>
    </row>
    <row r="113" spans="2:9" s="52" customFormat="1" ht="11.25" customHeight="1" x14ac:dyDescent="0.3">
      <c r="B113" s="156" t="s">
        <v>49</v>
      </c>
      <c r="C113" s="142">
        <v>65006.875040258994</v>
      </c>
      <c r="D113" s="142">
        <v>-8201.2788834668463</v>
      </c>
      <c r="E113" s="143">
        <v>-80394.799995943729</v>
      </c>
      <c r="F113" s="143">
        <v>-719.0536718483412</v>
      </c>
      <c r="G113" s="143">
        <v>24392.609339656759</v>
      </c>
      <c r="H113" s="143">
        <v>13204.726650801953</v>
      </c>
      <c r="I113" s="168"/>
    </row>
    <row r="114" spans="2:9" s="53" customFormat="1" ht="11.25" customHeight="1" x14ac:dyDescent="0.3">
      <c r="B114" s="147"/>
      <c r="C114" s="148"/>
      <c r="D114" s="148"/>
      <c r="E114" s="148"/>
      <c r="F114" s="148"/>
      <c r="G114" s="148"/>
      <c r="H114" s="148"/>
      <c r="I114" s="169"/>
    </row>
    <row r="115" spans="2:9" s="52" customFormat="1" ht="11.25" customHeight="1" x14ac:dyDescent="0.3">
      <c r="B115" s="144" t="s">
        <v>47</v>
      </c>
      <c r="C115" s="150">
        <v>5880682.0558199994</v>
      </c>
      <c r="D115" s="150">
        <v>5990813.2745833322</v>
      </c>
      <c r="E115" s="150">
        <v>6470407.297975</v>
      </c>
      <c r="F115" s="150">
        <v>6468998.4969433341</v>
      </c>
      <c r="G115" s="150">
        <v>6467572.0891483342</v>
      </c>
      <c r="H115" s="149">
        <v>6551979.9154666672</v>
      </c>
      <c r="I115" s="168"/>
    </row>
    <row r="116" spans="2:9" s="52" customFormat="1" ht="11.25" customHeight="1" x14ac:dyDescent="0.3">
      <c r="B116" s="151"/>
      <c r="C116" s="153"/>
      <c r="D116" s="153"/>
      <c r="E116" s="153"/>
      <c r="F116" s="153"/>
      <c r="G116" s="153"/>
      <c r="H116" s="153"/>
      <c r="I116" s="168"/>
    </row>
    <row r="117" spans="2:9" s="89" customFormat="1" ht="11.25" customHeight="1" x14ac:dyDescent="0.3">
      <c r="B117" s="138" t="s">
        <v>9</v>
      </c>
      <c r="C117" s="139" t="s">
        <v>160</v>
      </c>
      <c r="D117" s="139" t="s">
        <v>154</v>
      </c>
      <c r="E117" s="139" t="s">
        <v>148</v>
      </c>
      <c r="F117" s="139" t="s">
        <v>155</v>
      </c>
      <c r="G117" s="139" t="s">
        <v>140</v>
      </c>
      <c r="H117" s="139" t="s">
        <v>123</v>
      </c>
      <c r="I117" s="167"/>
    </row>
    <row r="118" spans="2:9" s="52" customFormat="1" ht="11.25" customHeight="1" x14ac:dyDescent="0.3">
      <c r="B118" s="144" t="s">
        <v>50</v>
      </c>
      <c r="C118" s="153"/>
      <c r="D118" s="153"/>
      <c r="E118" s="153"/>
      <c r="F118" s="153"/>
      <c r="G118" s="153"/>
      <c r="H118" s="153"/>
      <c r="I118" s="168"/>
    </row>
    <row r="119" spans="2:9" s="52" customFormat="1" ht="11.25" customHeight="1" x14ac:dyDescent="0.3">
      <c r="B119" s="156" t="s">
        <v>33</v>
      </c>
      <c r="C119" s="142">
        <v>729912.44398046564</v>
      </c>
      <c r="D119" s="142">
        <v>718145.30795313115</v>
      </c>
      <c r="E119" s="143">
        <v>761866.44915492437</v>
      </c>
      <c r="F119" s="143">
        <v>744677.60769142455</v>
      </c>
      <c r="G119" s="143">
        <v>776853.26571499556</v>
      </c>
      <c r="H119" s="143">
        <v>790100.33144059416</v>
      </c>
      <c r="I119" s="168"/>
    </row>
    <row r="120" spans="2:9" s="52" customFormat="1" ht="11.25" customHeight="1" x14ac:dyDescent="0.3">
      <c r="B120" s="146" t="s">
        <v>34</v>
      </c>
      <c r="C120" s="145">
        <v>-422741.09588249825</v>
      </c>
      <c r="D120" s="145">
        <v>-452662.92113731377</v>
      </c>
      <c r="E120" s="145">
        <v>-541143.57118986454</v>
      </c>
      <c r="F120" s="145">
        <v>-436700.51342216961</v>
      </c>
      <c r="G120" s="145">
        <v>-434387.73089497956</v>
      </c>
      <c r="H120" s="145">
        <v>-455286.15868995595</v>
      </c>
      <c r="I120" s="168"/>
    </row>
    <row r="121" spans="2:9" s="52" customFormat="1" ht="11.25" customHeight="1" x14ac:dyDescent="0.3">
      <c r="B121" s="156" t="s">
        <v>35</v>
      </c>
      <c r="C121" s="142">
        <v>307171.34809796739</v>
      </c>
      <c r="D121" s="142">
        <v>265482.38681581739</v>
      </c>
      <c r="E121" s="142">
        <v>220722.87796505983</v>
      </c>
      <c r="F121" s="142">
        <v>307977.09426925494</v>
      </c>
      <c r="G121" s="142">
        <v>342465.53482001601</v>
      </c>
      <c r="H121" s="142">
        <v>334814.17275063822</v>
      </c>
      <c r="I121" s="168"/>
    </row>
    <row r="122" spans="2:9" s="52" customFormat="1" ht="11.25" customHeight="1" x14ac:dyDescent="0.3">
      <c r="B122" s="146" t="s">
        <v>36</v>
      </c>
      <c r="C122" s="145">
        <v>-242033.53972437506</v>
      </c>
      <c r="D122" s="145">
        <v>-273683.66569928423</v>
      </c>
      <c r="E122" s="145">
        <v>-301120.78997100354</v>
      </c>
      <c r="F122" s="145">
        <v>-308694.48847118509</v>
      </c>
      <c r="G122" s="145">
        <v>-318078.14625558595</v>
      </c>
      <c r="H122" s="145">
        <v>-320506.44609983626</v>
      </c>
      <c r="I122" s="168"/>
    </row>
    <row r="123" spans="2:9" s="52" customFormat="1" ht="11.25" customHeight="1" x14ac:dyDescent="0.3">
      <c r="B123" s="156" t="s">
        <v>37</v>
      </c>
      <c r="C123" s="142">
        <v>65137.808373592328</v>
      </c>
      <c r="D123" s="142">
        <v>-8201.2788834668463</v>
      </c>
      <c r="E123" s="142">
        <v>-80397.912005943712</v>
      </c>
      <c r="F123" s="142">
        <v>-717.39420193014666</v>
      </c>
      <c r="G123" s="142">
        <v>24387.388564430061</v>
      </c>
      <c r="H123" s="142">
        <v>14307.726650801953</v>
      </c>
      <c r="I123" s="168"/>
    </row>
    <row r="124" spans="2:9" s="52" customFormat="1" ht="11.25" customHeight="1" x14ac:dyDescent="0.3">
      <c r="B124" s="144" t="s">
        <v>46</v>
      </c>
      <c r="C124" s="145">
        <v>-130.93333333333337</v>
      </c>
      <c r="D124" s="145">
        <v>0</v>
      </c>
      <c r="E124" s="145">
        <v>3.1120099999825501</v>
      </c>
      <c r="F124" s="145">
        <v>-1.6594699181944801</v>
      </c>
      <c r="G124" s="145">
        <v>5.2207752266993204</v>
      </c>
      <c r="H124" s="145">
        <v>-1103</v>
      </c>
      <c r="I124" s="168"/>
    </row>
    <row r="125" spans="2:9" s="52" customFormat="1" ht="11.25" customHeight="1" x14ac:dyDescent="0.3">
      <c r="B125" s="156" t="s">
        <v>39</v>
      </c>
      <c r="C125" s="142">
        <v>65006.875040258994</v>
      </c>
      <c r="D125" s="142">
        <v>-8201.2788834668463</v>
      </c>
      <c r="E125" s="142">
        <v>-80394.799995943729</v>
      </c>
      <c r="F125" s="142">
        <v>-719.0536718483412</v>
      </c>
      <c r="G125" s="142">
        <v>24392.609339656759</v>
      </c>
      <c r="H125" s="142">
        <v>13204.726650801953</v>
      </c>
      <c r="I125" s="168"/>
    </row>
    <row r="126" spans="2:9" s="53" customFormat="1" ht="11.25" customHeight="1" x14ac:dyDescent="0.3">
      <c r="B126" s="147"/>
      <c r="C126" s="148"/>
      <c r="D126" s="148"/>
      <c r="E126" s="148"/>
      <c r="F126" s="148"/>
      <c r="G126" s="148"/>
      <c r="H126" s="148"/>
      <c r="I126" s="169"/>
    </row>
    <row r="127" spans="2:9" s="52" customFormat="1" ht="11.25" customHeight="1" x14ac:dyDescent="0.3">
      <c r="B127" s="144" t="s">
        <v>47</v>
      </c>
      <c r="C127" s="150">
        <v>5880682.0558199994</v>
      </c>
      <c r="D127" s="150">
        <v>5990813.2745833322</v>
      </c>
      <c r="E127" s="150">
        <v>6470407.297975</v>
      </c>
      <c r="F127" s="150">
        <v>6468998.4969433341</v>
      </c>
      <c r="G127" s="150">
        <v>6467572.0891483342</v>
      </c>
      <c r="H127" s="149">
        <v>6551979.9154666672</v>
      </c>
      <c r="I127" s="168"/>
    </row>
    <row r="128" spans="2:9" s="52" customFormat="1" ht="11.25" customHeight="1" x14ac:dyDescent="0.3">
      <c r="B128" s="151"/>
      <c r="C128" s="153"/>
      <c r="D128" s="153"/>
      <c r="E128" s="153"/>
      <c r="F128" s="153"/>
      <c r="G128" s="153"/>
      <c r="H128" s="153"/>
      <c r="I128" s="168"/>
    </row>
    <row r="129" spans="2:9" s="89" customFormat="1" ht="11.25" customHeight="1" x14ac:dyDescent="0.3">
      <c r="B129" s="138" t="s">
        <v>9</v>
      </c>
      <c r="C129" s="139" t="s">
        <v>160</v>
      </c>
      <c r="D129" s="139" t="s">
        <v>154</v>
      </c>
      <c r="E129" s="139" t="s">
        <v>148</v>
      </c>
      <c r="F129" s="139" t="s">
        <v>155</v>
      </c>
      <c r="G129" s="139" t="s">
        <v>140</v>
      </c>
      <c r="H129" s="139" t="s">
        <v>123</v>
      </c>
      <c r="I129" s="167"/>
    </row>
    <row r="130" spans="2:9" s="52" customFormat="1" ht="11.25" customHeight="1" x14ac:dyDescent="0.3">
      <c r="B130" s="144" t="s">
        <v>73</v>
      </c>
      <c r="C130" s="153"/>
      <c r="D130" s="153"/>
      <c r="E130" s="153"/>
      <c r="F130" s="153"/>
      <c r="G130" s="153"/>
      <c r="H130" s="153"/>
      <c r="I130" s="168"/>
    </row>
    <row r="131" spans="2:9" s="52" customFormat="1" ht="11.25" customHeight="1" x14ac:dyDescent="0.3">
      <c r="B131" s="156" t="s">
        <v>33</v>
      </c>
      <c r="C131" s="142">
        <v>922736.35932288098</v>
      </c>
      <c r="D131" s="142">
        <v>917032.67622123298</v>
      </c>
      <c r="E131" s="143">
        <v>882254.58260056854</v>
      </c>
      <c r="F131" s="143">
        <v>880445.26938563294</v>
      </c>
      <c r="G131" s="143">
        <v>892982.51317625318</v>
      </c>
      <c r="H131" s="143">
        <v>896596.96713040269</v>
      </c>
      <c r="I131" s="168"/>
    </row>
    <row r="132" spans="2:9" s="52" customFormat="1" ht="11.25" customHeight="1" x14ac:dyDescent="0.3">
      <c r="B132" s="146" t="s">
        <v>34</v>
      </c>
      <c r="C132" s="145">
        <v>-555318.1327444819</v>
      </c>
      <c r="D132" s="145">
        <v>-790879.96515031322</v>
      </c>
      <c r="E132" s="145">
        <v>-587724.75146654528</v>
      </c>
      <c r="F132" s="145">
        <v>-575677.58583891927</v>
      </c>
      <c r="G132" s="145">
        <v>-525415.59547729976</v>
      </c>
      <c r="H132" s="145">
        <v>-773271.74285436526</v>
      </c>
      <c r="I132" s="168"/>
    </row>
    <row r="133" spans="2:9" s="52" customFormat="1" ht="11.25" customHeight="1" x14ac:dyDescent="0.3">
      <c r="B133" s="156" t="s">
        <v>35</v>
      </c>
      <c r="C133" s="142">
        <v>367418.22657839907</v>
      </c>
      <c r="D133" s="142">
        <v>126152.71107091976</v>
      </c>
      <c r="E133" s="142">
        <v>294529.83113402326</v>
      </c>
      <c r="F133" s="142">
        <v>304767.68354671367</v>
      </c>
      <c r="G133" s="142">
        <v>367566.91769895342</v>
      </c>
      <c r="H133" s="142">
        <v>123325.22427603742</v>
      </c>
      <c r="I133" s="168"/>
    </row>
    <row r="134" spans="2:9" s="52" customFormat="1" ht="11.25" customHeight="1" x14ac:dyDescent="0.3">
      <c r="B134" s="146" t="s">
        <v>36</v>
      </c>
      <c r="C134" s="145">
        <v>-48986.119224636008</v>
      </c>
      <c r="D134" s="145">
        <v>-20628.302279374584</v>
      </c>
      <c r="E134" s="145">
        <v>-51782.091315953134</v>
      </c>
      <c r="F134" s="145">
        <v>1721.3101591637774</v>
      </c>
      <c r="G134" s="145">
        <v>-1600.5792330862178</v>
      </c>
      <c r="H134" s="145">
        <v>-33531.244379308409</v>
      </c>
      <c r="I134" s="168"/>
    </row>
    <row r="135" spans="2:9" s="52" customFormat="1" ht="11.25" customHeight="1" x14ac:dyDescent="0.3">
      <c r="B135" s="156" t="s">
        <v>37</v>
      </c>
      <c r="C135" s="142">
        <v>318432.10735376307</v>
      </c>
      <c r="D135" s="142">
        <v>105524.40879154517</v>
      </c>
      <c r="E135" s="142">
        <v>242747.73981807014</v>
      </c>
      <c r="F135" s="142">
        <v>306488.99370587745</v>
      </c>
      <c r="G135" s="142">
        <v>365966.33846586721</v>
      </c>
      <c r="H135" s="142">
        <v>89793.979896729012</v>
      </c>
      <c r="I135" s="168"/>
    </row>
    <row r="136" spans="2:9" s="52" customFormat="1" ht="11.25" customHeight="1" x14ac:dyDescent="0.3">
      <c r="B136" s="144" t="s">
        <v>121</v>
      </c>
      <c r="C136" s="145">
        <v>4929.5518352734562</v>
      </c>
      <c r="D136" s="145">
        <v>-3844.7082616076073</v>
      </c>
      <c r="E136" s="145">
        <v>2548.8942613507447</v>
      </c>
      <c r="F136" s="145">
        <v>3397.8632915051962</v>
      </c>
      <c r="G136" s="145">
        <v>5405.6435739020535</v>
      </c>
      <c r="H136" s="145">
        <v>-647.56277773103329</v>
      </c>
      <c r="I136" s="168"/>
    </row>
    <row r="137" spans="2:9" s="52" customFormat="1" ht="11.25" customHeight="1" x14ac:dyDescent="0.3">
      <c r="B137" s="146" t="s">
        <v>38</v>
      </c>
      <c r="C137" s="145">
        <v>-444.96365000000003</v>
      </c>
      <c r="D137" s="145">
        <v>237.25240000000002</v>
      </c>
      <c r="E137" s="145">
        <v>4535.2916899999982</v>
      </c>
      <c r="F137" s="145">
        <v>-7196.3200599999964</v>
      </c>
      <c r="G137" s="145">
        <v>-4408.389500000003</v>
      </c>
      <c r="H137" s="145">
        <v>-12732.00533</v>
      </c>
      <c r="I137" s="168"/>
    </row>
    <row r="138" spans="2:9" s="52" customFormat="1" ht="11.25" customHeight="1" x14ac:dyDescent="0.3">
      <c r="B138" s="156" t="s">
        <v>39</v>
      </c>
      <c r="C138" s="142">
        <v>322916.69553903653</v>
      </c>
      <c r="D138" s="142">
        <v>101916.95292993756</v>
      </c>
      <c r="E138" s="142">
        <v>249831.92576942089</v>
      </c>
      <c r="F138" s="142">
        <v>302690.53693738265</v>
      </c>
      <c r="G138" s="142">
        <v>366963.59253976925</v>
      </c>
      <c r="H138" s="142">
        <v>76414.411788997983</v>
      </c>
      <c r="I138" s="168"/>
    </row>
    <row r="139" spans="2:9" s="52" customFormat="1" ht="11.25" customHeight="1" x14ac:dyDescent="0.3">
      <c r="B139" s="144" t="s">
        <v>126</v>
      </c>
      <c r="C139" s="145">
        <v>-20915.858861809829</v>
      </c>
      <c r="D139" s="145">
        <v>-14003.496295487828</v>
      </c>
      <c r="E139" s="145">
        <v>-14390.13503334258</v>
      </c>
      <c r="F139" s="145">
        <v>-20019.213807824475</v>
      </c>
      <c r="G139" s="145">
        <v>-17108.959452913026</v>
      </c>
      <c r="H139" s="145">
        <v>-16880.581674338682</v>
      </c>
      <c r="I139" s="168"/>
    </row>
    <row r="140" spans="2:9" s="52" customFormat="1" ht="11.25" customHeight="1" x14ac:dyDescent="0.3">
      <c r="B140" s="156" t="s">
        <v>74</v>
      </c>
      <c r="C140" s="142">
        <v>302000.8366772267</v>
      </c>
      <c r="D140" s="142">
        <v>87913.456634449729</v>
      </c>
      <c r="E140" s="143">
        <v>235441.79073607831</v>
      </c>
      <c r="F140" s="143">
        <v>282671.32312955818</v>
      </c>
      <c r="G140" s="143">
        <v>349854.63308685622</v>
      </c>
      <c r="H140" s="143">
        <v>59533.8301146593</v>
      </c>
      <c r="I140" s="168"/>
    </row>
    <row r="141" spans="2:9" s="53" customFormat="1" ht="11.25" customHeight="1" x14ac:dyDescent="0.3">
      <c r="B141" s="147"/>
      <c r="C141" s="148"/>
      <c r="D141" s="148"/>
      <c r="E141" s="148"/>
      <c r="F141" s="148"/>
      <c r="G141" s="148"/>
      <c r="H141" s="148"/>
      <c r="I141" s="169"/>
    </row>
    <row r="142" spans="2:9" s="52" customFormat="1" ht="11.25" customHeight="1" x14ac:dyDescent="0.3">
      <c r="B142" s="144" t="s">
        <v>47</v>
      </c>
      <c r="C142" s="150">
        <v>4651193.9408666678</v>
      </c>
      <c r="D142" s="150">
        <v>4594635.1404500017</v>
      </c>
      <c r="E142" s="150">
        <v>4462888.5962816672</v>
      </c>
      <c r="F142" s="150">
        <v>4458541.3151777769</v>
      </c>
      <c r="G142" s="150">
        <v>4461502.102051666</v>
      </c>
      <c r="H142" s="149">
        <v>4422890.7034466658</v>
      </c>
      <c r="I142" s="168"/>
    </row>
    <row r="143" spans="2:9" s="52" customFormat="1" ht="11.25" customHeight="1" x14ac:dyDescent="0.3">
      <c r="B143" s="151"/>
      <c r="C143" s="153"/>
      <c r="D143" s="153"/>
      <c r="E143" s="153"/>
      <c r="F143" s="153"/>
      <c r="G143" s="153"/>
      <c r="H143" s="153"/>
      <c r="I143" s="168"/>
    </row>
    <row r="144" spans="2:9" s="89" customFormat="1" ht="11.25" customHeight="1" x14ac:dyDescent="0.3">
      <c r="B144" s="138" t="s">
        <v>9</v>
      </c>
      <c r="C144" s="139" t="s">
        <v>160</v>
      </c>
      <c r="D144" s="139" t="s">
        <v>154</v>
      </c>
      <c r="E144" s="139" t="s">
        <v>148</v>
      </c>
      <c r="F144" s="139" t="s">
        <v>155</v>
      </c>
      <c r="G144" s="139" t="s">
        <v>140</v>
      </c>
      <c r="H144" s="139" t="s">
        <v>123</v>
      </c>
      <c r="I144" s="167"/>
    </row>
    <row r="145" spans="2:9" s="52" customFormat="1" ht="11.25" customHeight="1" x14ac:dyDescent="0.3">
      <c r="B145" s="144" t="s">
        <v>75</v>
      </c>
      <c r="C145" s="153"/>
      <c r="D145" s="153"/>
      <c r="E145" s="153"/>
      <c r="F145" s="153"/>
      <c r="G145" s="153"/>
      <c r="H145" s="153"/>
      <c r="I145" s="168"/>
    </row>
    <row r="146" spans="2:9" s="52" customFormat="1" ht="11.25" customHeight="1" x14ac:dyDescent="0.3">
      <c r="B146" s="156" t="s">
        <v>33</v>
      </c>
      <c r="C146" s="142">
        <v>877619.23750505911</v>
      </c>
      <c r="D146" s="142">
        <v>874690.98462854861</v>
      </c>
      <c r="E146" s="143">
        <v>845808.05120343738</v>
      </c>
      <c r="F146" s="143">
        <v>837793.04748255771</v>
      </c>
      <c r="G146" s="143">
        <v>856166.83106709819</v>
      </c>
      <c r="H146" s="143">
        <v>852469.36039971316</v>
      </c>
      <c r="I146" s="168"/>
    </row>
    <row r="147" spans="2:9" s="52" customFormat="1" ht="11.25" customHeight="1" x14ac:dyDescent="0.3">
      <c r="B147" s="146" t="s">
        <v>34</v>
      </c>
      <c r="C147" s="145">
        <v>-533982.39208846982</v>
      </c>
      <c r="D147" s="145">
        <v>-763127.88927645003</v>
      </c>
      <c r="E147" s="145">
        <v>-565439.87105608999</v>
      </c>
      <c r="F147" s="145">
        <v>-551477.96340366849</v>
      </c>
      <c r="G147" s="145">
        <v>-505941.01406439114</v>
      </c>
      <c r="H147" s="145">
        <v>-747258.71790801443</v>
      </c>
      <c r="I147" s="168"/>
    </row>
    <row r="148" spans="2:9" s="52" customFormat="1" ht="11.25" customHeight="1" x14ac:dyDescent="0.3">
      <c r="B148" s="156" t="s">
        <v>35</v>
      </c>
      <c r="C148" s="142">
        <v>343636.84541658929</v>
      </c>
      <c r="D148" s="142">
        <v>111563.09535209858</v>
      </c>
      <c r="E148" s="142">
        <v>280368.18014734739</v>
      </c>
      <c r="F148" s="142">
        <v>286315.08407888922</v>
      </c>
      <c r="G148" s="142">
        <v>350225.81700270704</v>
      </c>
      <c r="H148" s="142">
        <v>105210.64249169873</v>
      </c>
      <c r="I148" s="168"/>
    </row>
    <row r="149" spans="2:9" s="52" customFormat="1" ht="11.25" customHeight="1" x14ac:dyDescent="0.3">
      <c r="B149" s="146" t="s">
        <v>36</v>
      </c>
      <c r="C149" s="145">
        <v>-46172.890714636014</v>
      </c>
      <c r="D149" s="145">
        <v>-20049.290209374583</v>
      </c>
      <c r="E149" s="145">
        <v>-52026.442345953132</v>
      </c>
      <c r="F149" s="145">
        <v>106.39735249711021</v>
      </c>
      <c r="G149" s="145">
        <v>-1465.0529530862168</v>
      </c>
      <c r="H149" s="145">
        <v>-32300.409192641739</v>
      </c>
      <c r="I149" s="168"/>
    </row>
    <row r="150" spans="2:9" s="52" customFormat="1" ht="11.25" customHeight="1" x14ac:dyDescent="0.3">
      <c r="B150" s="156" t="s">
        <v>37</v>
      </c>
      <c r="C150" s="142">
        <v>297463.95470195328</v>
      </c>
      <c r="D150" s="142">
        <v>91513.805142723999</v>
      </c>
      <c r="E150" s="142">
        <v>228341.73780139425</v>
      </c>
      <c r="F150" s="142">
        <v>286421.48143138632</v>
      </c>
      <c r="G150" s="142">
        <v>348760.76404962083</v>
      </c>
      <c r="H150" s="142">
        <v>72910.233299056999</v>
      </c>
      <c r="I150" s="168"/>
    </row>
    <row r="151" spans="2:9" s="52" customFormat="1" ht="11.25" customHeight="1" x14ac:dyDescent="0.3">
      <c r="B151" s="144" t="s">
        <v>121</v>
      </c>
      <c r="C151" s="145">
        <v>4929.5518352734562</v>
      </c>
      <c r="D151" s="145">
        <v>-3844.7082616076073</v>
      </c>
      <c r="E151" s="145">
        <v>2548.8942613507447</v>
      </c>
      <c r="F151" s="145">
        <v>3397.8632915051962</v>
      </c>
      <c r="G151" s="145">
        <v>5405.6435739020535</v>
      </c>
      <c r="H151" s="145">
        <v>-647.56277773103329</v>
      </c>
      <c r="I151" s="168"/>
    </row>
    <row r="152" spans="2:9" s="52" customFormat="1" ht="11.25" customHeight="1" x14ac:dyDescent="0.3">
      <c r="B152" s="146" t="s">
        <v>38</v>
      </c>
      <c r="C152" s="145">
        <v>-392.66986000000009</v>
      </c>
      <c r="D152" s="145">
        <v>244.35975333333337</v>
      </c>
      <c r="E152" s="145">
        <v>4551.1586733333315</v>
      </c>
      <c r="F152" s="145">
        <v>-7148.0215933333293</v>
      </c>
      <c r="G152" s="145">
        <v>-4311.7745366666695</v>
      </c>
      <c r="H152" s="145">
        <v>-12728.840406666666</v>
      </c>
      <c r="I152" s="168"/>
    </row>
    <row r="153" spans="2:9" s="52" customFormat="1" ht="11.25" customHeight="1" x14ac:dyDescent="0.3">
      <c r="B153" s="156" t="s">
        <v>39</v>
      </c>
      <c r="C153" s="142">
        <v>302000.8366772267</v>
      </c>
      <c r="D153" s="142">
        <v>87913.456634449729</v>
      </c>
      <c r="E153" s="142">
        <v>235441.79073607831</v>
      </c>
      <c r="F153" s="142">
        <v>282671.32312955818</v>
      </c>
      <c r="G153" s="142">
        <v>349854.63308685622</v>
      </c>
      <c r="H153" s="142">
        <v>59533.8301146593</v>
      </c>
      <c r="I153" s="168"/>
    </row>
    <row r="154" spans="2:9" s="53" customFormat="1" ht="11.25" customHeight="1" x14ac:dyDescent="0.3">
      <c r="B154" s="147"/>
      <c r="C154" s="148"/>
      <c r="D154" s="148"/>
      <c r="E154" s="148"/>
      <c r="F154" s="148"/>
      <c r="G154" s="148"/>
      <c r="H154" s="148"/>
      <c r="I154" s="169"/>
    </row>
    <row r="155" spans="2:9" s="52" customFormat="1" ht="11.25" customHeight="1" x14ac:dyDescent="0.3">
      <c r="B155" s="144" t="s">
        <v>47</v>
      </c>
      <c r="C155" s="150">
        <v>4651193.9408666678</v>
      </c>
      <c r="D155" s="150">
        <v>4594635.1404500017</v>
      </c>
      <c r="E155" s="150">
        <v>4462888.5962816672</v>
      </c>
      <c r="F155" s="150">
        <v>4458541.3151777769</v>
      </c>
      <c r="G155" s="150">
        <v>4461502.102051666</v>
      </c>
      <c r="H155" s="149">
        <v>4422890.7034466658</v>
      </c>
      <c r="I155" s="168"/>
    </row>
    <row r="156" spans="2:9" s="52" customFormat="1" ht="11.25" customHeight="1" x14ac:dyDescent="0.3">
      <c r="B156" s="151"/>
      <c r="C156" s="153"/>
      <c r="D156" s="153"/>
      <c r="E156" s="153"/>
      <c r="F156" s="153"/>
      <c r="G156" s="153"/>
      <c r="H156" s="153"/>
      <c r="I156" s="168"/>
    </row>
    <row r="157" spans="2:9" s="89" customFormat="1" ht="11.25" customHeight="1" x14ac:dyDescent="0.3">
      <c r="B157" s="138" t="s">
        <v>9</v>
      </c>
      <c r="C157" s="139" t="s">
        <v>160</v>
      </c>
      <c r="D157" s="139" t="s">
        <v>154</v>
      </c>
      <c r="E157" s="139" t="s">
        <v>148</v>
      </c>
      <c r="F157" s="139" t="s">
        <v>155</v>
      </c>
      <c r="G157" s="139" t="s">
        <v>140</v>
      </c>
      <c r="H157" s="139" t="s">
        <v>123</v>
      </c>
      <c r="I157" s="167"/>
    </row>
    <row r="158" spans="2:9" s="52" customFormat="1" ht="11.25" customHeight="1" x14ac:dyDescent="0.3">
      <c r="B158" s="144" t="s">
        <v>79</v>
      </c>
      <c r="C158" s="153"/>
      <c r="D158" s="153"/>
      <c r="E158" s="153"/>
      <c r="F158" s="153"/>
      <c r="G158" s="153"/>
      <c r="H158" s="153"/>
      <c r="I158" s="168"/>
    </row>
    <row r="159" spans="2:9" s="52" customFormat="1" ht="11.25" customHeight="1" x14ac:dyDescent="0.3">
      <c r="B159" s="156" t="s">
        <v>33</v>
      </c>
      <c r="C159" s="142">
        <v>681385.55492192029</v>
      </c>
      <c r="D159" s="142">
        <v>665724.19997556764</v>
      </c>
      <c r="E159" s="143">
        <v>638481.44707527419</v>
      </c>
      <c r="F159" s="143">
        <v>624884.1455295264</v>
      </c>
      <c r="G159" s="143">
        <v>623943.75436485047</v>
      </c>
      <c r="H159" s="143">
        <v>610997.5811179101</v>
      </c>
      <c r="I159" s="168"/>
    </row>
    <row r="160" spans="2:9" s="52" customFormat="1" ht="11.25" customHeight="1" x14ac:dyDescent="0.3">
      <c r="B160" s="146" t="s">
        <v>34</v>
      </c>
      <c r="C160" s="145">
        <v>-354847.66447913571</v>
      </c>
      <c r="D160" s="145">
        <v>-392567.92202430515</v>
      </c>
      <c r="E160" s="145">
        <v>-367996.68107026536</v>
      </c>
      <c r="F160" s="145">
        <v>-332230.7764692175</v>
      </c>
      <c r="G160" s="145">
        <v>-332342.43539832614</v>
      </c>
      <c r="H160" s="145">
        <v>-354338.04222463921</v>
      </c>
      <c r="I160" s="168"/>
    </row>
    <row r="161" spans="2:9" s="52" customFormat="1" ht="11.25" customHeight="1" x14ac:dyDescent="0.3">
      <c r="B161" s="156" t="s">
        <v>35</v>
      </c>
      <c r="C161" s="142">
        <v>326537.89044278458</v>
      </c>
      <c r="D161" s="142">
        <v>273156.27795126248</v>
      </c>
      <c r="E161" s="142">
        <v>270484.76600500883</v>
      </c>
      <c r="F161" s="142">
        <v>292653.36906030891</v>
      </c>
      <c r="G161" s="142">
        <v>291601.31896652433</v>
      </c>
      <c r="H161" s="142">
        <v>256659.53889327089</v>
      </c>
      <c r="I161" s="168"/>
    </row>
    <row r="162" spans="2:9" s="52" customFormat="1" ht="11.25" customHeight="1" x14ac:dyDescent="0.3">
      <c r="B162" s="146" t="s">
        <v>36</v>
      </c>
      <c r="C162" s="145">
        <v>-24705.253341591986</v>
      </c>
      <c r="D162" s="145">
        <v>-31229.022647338614</v>
      </c>
      <c r="E162" s="145">
        <v>-30669.240722717888</v>
      </c>
      <c r="F162" s="145">
        <v>-32979.135774287068</v>
      </c>
      <c r="G162" s="145">
        <v>-25571.016328747522</v>
      </c>
      <c r="H162" s="145">
        <v>-46908.096306193933</v>
      </c>
      <c r="I162" s="168"/>
    </row>
    <row r="163" spans="2:9" s="52" customFormat="1" ht="11.25" customHeight="1" x14ac:dyDescent="0.3">
      <c r="B163" s="156" t="s">
        <v>37</v>
      </c>
      <c r="C163" s="142">
        <v>301832.63710119261</v>
      </c>
      <c r="D163" s="142">
        <v>241927.25530392386</v>
      </c>
      <c r="E163" s="142">
        <v>239815.52528229094</v>
      </c>
      <c r="F163" s="142">
        <v>259674.23328602183</v>
      </c>
      <c r="G163" s="142">
        <v>266030.30263777683</v>
      </c>
      <c r="H163" s="142">
        <v>209751.44258707695</v>
      </c>
      <c r="I163" s="168"/>
    </row>
    <row r="164" spans="2:9" s="52" customFormat="1" ht="11.25" customHeight="1" x14ac:dyDescent="0.3">
      <c r="B164" s="144" t="s">
        <v>121</v>
      </c>
      <c r="C164" s="145">
        <v>7836.7712376755026</v>
      </c>
      <c r="D164" s="145">
        <v>11873.151605094028</v>
      </c>
      <c r="E164" s="145">
        <v>18383.512123171291</v>
      </c>
      <c r="F164" s="145">
        <v>9753.0297750641621</v>
      </c>
      <c r="G164" s="145">
        <v>2538.9584430933</v>
      </c>
      <c r="H164" s="145">
        <v>5190.7390608767164</v>
      </c>
      <c r="I164" s="168"/>
    </row>
    <row r="165" spans="2:9" s="52" customFormat="1" ht="11.25" customHeight="1" x14ac:dyDescent="0.3">
      <c r="B165" s="146" t="s">
        <v>38</v>
      </c>
      <c r="C165" s="145">
        <v>2550.4717130541685</v>
      </c>
      <c r="D165" s="145">
        <v>-1938.968531609273</v>
      </c>
      <c r="E165" s="145">
        <v>-12703.724007306913</v>
      </c>
      <c r="F165" s="145">
        <v>87.688488519813347</v>
      </c>
      <c r="G165" s="145">
        <v>55.406578413173463</v>
      </c>
      <c r="H165" s="145">
        <v>-1110.6909884109612</v>
      </c>
      <c r="I165" s="168"/>
    </row>
    <row r="166" spans="2:9" s="52" customFormat="1" ht="11.25" customHeight="1" x14ac:dyDescent="0.3">
      <c r="B166" s="156" t="s">
        <v>39</v>
      </c>
      <c r="C166" s="142">
        <v>312219.88005192229</v>
      </c>
      <c r="D166" s="142">
        <v>251861.4383774086</v>
      </c>
      <c r="E166" s="142">
        <v>245495.31339815533</v>
      </c>
      <c r="F166" s="142">
        <v>269514.95154960582</v>
      </c>
      <c r="G166" s="142">
        <v>268624.66765928332</v>
      </c>
      <c r="H166" s="142">
        <v>213831.4906595427</v>
      </c>
      <c r="I166" s="168"/>
    </row>
    <row r="167" spans="2:9" s="52" customFormat="1" ht="11.25" customHeight="1" x14ac:dyDescent="0.3">
      <c r="B167" s="144" t="s">
        <v>126</v>
      </c>
      <c r="C167" s="145">
        <v>-783.79999868728919</v>
      </c>
      <c r="D167" s="145">
        <v>-726.1083268186776</v>
      </c>
      <c r="E167" s="145">
        <v>-1442.9303267530631</v>
      </c>
      <c r="F167" s="145">
        <v>-916.59561611677054</v>
      </c>
      <c r="G167" s="145">
        <v>-1285.7877126455423</v>
      </c>
      <c r="H167" s="145">
        <v>-1208.2386430198385</v>
      </c>
      <c r="I167" s="168"/>
    </row>
    <row r="168" spans="2:9" s="52" customFormat="1" ht="11.25" customHeight="1" x14ac:dyDescent="0.3">
      <c r="B168" s="156" t="s">
        <v>115</v>
      </c>
      <c r="C168" s="142">
        <v>311436.080053235</v>
      </c>
      <c r="D168" s="142">
        <v>251135.33005058992</v>
      </c>
      <c r="E168" s="143">
        <v>244052.38307140226</v>
      </c>
      <c r="F168" s="143">
        <v>268598.35593348905</v>
      </c>
      <c r="G168" s="143">
        <v>267338.87994663778</v>
      </c>
      <c r="H168" s="143">
        <v>212623.25201652286</v>
      </c>
      <c r="I168" s="168"/>
    </row>
    <row r="169" spans="2:9" s="53" customFormat="1" ht="11.25" customHeight="1" x14ac:dyDescent="0.3">
      <c r="B169" s="147"/>
      <c r="C169" s="148"/>
      <c r="D169" s="148"/>
      <c r="E169" s="148"/>
      <c r="F169" s="148"/>
      <c r="G169" s="148"/>
      <c r="H169" s="148"/>
      <c r="I169" s="169"/>
    </row>
    <row r="170" spans="2:9" s="52" customFormat="1" ht="11.25" customHeight="1" x14ac:dyDescent="0.3">
      <c r="B170" s="144" t="s">
        <v>47</v>
      </c>
      <c r="C170" s="150">
        <v>3783373.7724198247</v>
      </c>
      <c r="D170" s="150">
        <v>3780068.9713699999</v>
      </c>
      <c r="E170" s="150">
        <v>3481860.6290364694</v>
      </c>
      <c r="F170" s="150">
        <v>3409557.8023852673</v>
      </c>
      <c r="G170" s="150">
        <v>3383061.1304804524</v>
      </c>
      <c r="H170" s="149">
        <v>3330071.6709726495</v>
      </c>
      <c r="I170" s="168"/>
    </row>
    <row r="171" spans="2:9" s="52" customFormat="1" ht="11.25" customHeight="1" x14ac:dyDescent="0.3">
      <c r="B171" s="151"/>
      <c r="C171" s="153"/>
      <c r="D171" s="153"/>
      <c r="E171" s="153"/>
      <c r="F171" s="153"/>
      <c r="G171" s="153"/>
      <c r="H171" s="153"/>
      <c r="I171" s="168"/>
    </row>
    <row r="172" spans="2:9" s="89" customFormat="1" ht="11.25" customHeight="1" x14ac:dyDescent="0.3">
      <c r="B172" s="138" t="s">
        <v>9</v>
      </c>
      <c r="C172" s="139" t="s">
        <v>160</v>
      </c>
      <c r="D172" s="139" t="s">
        <v>154</v>
      </c>
      <c r="E172" s="139" t="s">
        <v>148</v>
      </c>
      <c r="F172" s="139" t="s">
        <v>155</v>
      </c>
      <c r="G172" s="139" t="s">
        <v>140</v>
      </c>
      <c r="H172" s="139" t="s">
        <v>123</v>
      </c>
      <c r="I172" s="167"/>
    </row>
    <row r="173" spans="2:9" s="52" customFormat="1" ht="11.25" customHeight="1" x14ac:dyDescent="0.3">
      <c r="B173" s="144" t="s">
        <v>80</v>
      </c>
      <c r="C173" s="153"/>
      <c r="D173" s="153"/>
      <c r="E173" s="153"/>
      <c r="F173" s="153"/>
      <c r="G173" s="153"/>
      <c r="H173" s="153"/>
      <c r="I173" s="168"/>
    </row>
    <row r="174" spans="2:9" s="52" customFormat="1" ht="11.25" customHeight="1" x14ac:dyDescent="0.3">
      <c r="B174" s="156" t="s">
        <v>33</v>
      </c>
      <c r="C174" s="142">
        <v>678857.0747787779</v>
      </c>
      <c r="D174" s="142">
        <v>663108.25071702327</v>
      </c>
      <c r="E174" s="143">
        <v>635589.54835485446</v>
      </c>
      <c r="F174" s="143">
        <v>622181.20176040963</v>
      </c>
      <c r="G174" s="143">
        <v>621104.82846939925</v>
      </c>
      <c r="H174" s="143">
        <v>608058.42610342929</v>
      </c>
      <c r="I174" s="168"/>
    </row>
    <row r="175" spans="2:9" s="52" customFormat="1" ht="11.25" customHeight="1" x14ac:dyDescent="0.3">
      <c r="B175" s="146" t="s">
        <v>34</v>
      </c>
      <c r="C175" s="145">
        <v>-353175.64096608624</v>
      </c>
      <c r="D175" s="145">
        <v>-390677.21408720582</v>
      </c>
      <c r="E175" s="145">
        <v>-366442.95287126536</v>
      </c>
      <c r="F175" s="145">
        <v>-330490.79259488417</v>
      </c>
      <c r="G175" s="145">
        <v>-330708.10557633179</v>
      </c>
      <c r="H175" s="145">
        <v>-352697.62592236692</v>
      </c>
      <c r="I175" s="168"/>
    </row>
    <row r="176" spans="2:9" s="52" customFormat="1" ht="11.25" customHeight="1" x14ac:dyDescent="0.3">
      <c r="B176" s="156" t="s">
        <v>35</v>
      </c>
      <c r="C176" s="142">
        <v>325681.43381269166</v>
      </c>
      <c r="D176" s="142">
        <v>272431.03662981745</v>
      </c>
      <c r="E176" s="142">
        <v>269146.5954835891</v>
      </c>
      <c r="F176" s="142">
        <v>291690.40916552546</v>
      </c>
      <c r="G176" s="142">
        <v>290396.72289306746</v>
      </c>
      <c r="H176" s="142">
        <v>255360.80018106237</v>
      </c>
      <c r="I176" s="168"/>
    </row>
    <row r="177" spans="2:9" s="52" customFormat="1" ht="11.25" customHeight="1" x14ac:dyDescent="0.3">
      <c r="B177" s="146" t="s">
        <v>36</v>
      </c>
      <c r="C177" s="145">
        <v>-24632.596710186321</v>
      </c>
      <c r="D177" s="145">
        <v>-31229.889652712282</v>
      </c>
      <c r="E177" s="145">
        <v>-30770.295331384557</v>
      </c>
      <c r="F177" s="145">
        <v>-32932.7714956204</v>
      </c>
      <c r="G177" s="145">
        <v>-25652.207967936185</v>
      </c>
      <c r="H177" s="145">
        <v>-46817.596237005266</v>
      </c>
      <c r="I177" s="168"/>
    </row>
    <row r="178" spans="2:9" s="52" customFormat="1" ht="11.25" customHeight="1" x14ac:dyDescent="0.3">
      <c r="B178" s="156" t="s">
        <v>37</v>
      </c>
      <c r="C178" s="142">
        <v>301048.83710250532</v>
      </c>
      <c r="D178" s="142">
        <v>241201.14697710518</v>
      </c>
      <c r="E178" s="142">
        <v>238376.30015220455</v>
      </c>
      <c r="F178" s="142">
        <v>258757.63766990506</v>
      </c>
      <c r="G178" s="142">
        <v>264744.51492513128</v>
      </c>
      <c r="H178" s="142">
        <v>208543.20394405711</v>
      </c>
      <c r="I178" s="168"/>
    </row>
    <row r="179" spans="2:9" s="52" customFormat="1" ht="11.25" customHeight="1" x14ac:dyDescent="0.3">
      <c r="B179" s="144" t="s">
        <v>121</v>
      </c>
      <c r="C179" s="145">
        <v>7836.7712376755026</v>
      </c>
      <c r="D179" s="145">
        <v>11873.151605094028</v>
      </c>
      <c r="E179" s="145">
        <v>18383.512123171291</v>
      </c>
      <c r="F179" s="145">
        <v>9753.0297750641621</v>
      </c>
      <c r="G179" s="145">
        <v>2538.9584430933</v>
      </c>
      <c r="H179" s="145">
        <v>5190.7390608767164</v>
      </c>
      <c r="I179" s="168"/>
    </row>
    <row r="180" spans="2:9" s="52" customFormat="1" ht="11.25" customHeight="1" x14ac:dyDescent="0.3">
      <c r="B180" s="146" t="s">
        <v>38</v>
      </c>
      <c r="C180" s="145">
        <v>2550.4717130541685</v>
      </c>
      <c r="D180" s="145">
        <v>-1938.968531609273</v>
      </c>
      <c r="E180" s="145">
        <v>-12707.429203973581</v>
      </c>
      <c r="F180" s="145">
        <v>87.688488519813347</v>
      </c>
      <c r="G180" s="145">
        <v>55.406578413173463</v>
      </c>
      <c r="H180" s="145">
        <v>-1110.6909884109612</v>
      </c>
      <c r="I180" s="168"/>
    </row>
    <row r="181" spans="2:9" s="52" customFormat="1" ht="11.25" customHeight="1" x14ac:dyDescent="0.3">
      <c r="B181" s="156" t="s">
        <v>39</v>
      </c>
      <c r="C181" s="142">
        <v>311436.080053235</v>
      </c>
      <c r="D181" s="142">
        <v>251135.33005058992</v>
      </c>
      <c r="E181" s="142">
        <v>244052.38307140226</v>
      </c>
      <c r="F181" s="142">
        <v>268598.35593348905</v>
      </c>
      <c r="G181" s="142">
        <v>267338.87994663778</v>
      </c>
      <c r="H181" s="142">
        <v>212623.25201652286</v>
      </c>
      <c r="I181" s="168"/>
    </row>
    <row r="182" spans="2:9" s="53" customFormat="1" ht="11.25" customHeight="1" x14ac:dyDescent="0.3">
      <c r="B182" s="147"/>
      <c r="C182" s="148"/>
      <c r="D182" s="148"/>
      <c r="E182" s="148"/>
      <c r="F182" s="148"/>
      <c r="G182" s="148"/>
      <c r="H182" s="148"/>
      <c r="I182" s="169"/>
    </row>
    <row r="183" spans="2:9" s="52" customFormat="1" ht="11.25" customHeight="1" x14ac:dyDescent="0.3">
      <c r="B183" s="144" t="s">
        <v>47</v>
      </c>
      <c r="C183" s="150">
        <v>3783373.7724198247</v>
      </c>
      <c r="D183" s="150">
        <v>3780068.9713699999</v>
      </c>
      <c r="E183" s="150">
        <v>3481860.6290364694</v>
      </c>
      <c r="F183" s="150">
        <v>3409557.8023852673</v>
      </c>
      <c r="G183" s="150">
        <v>3383061.1304804524</v>
      </c>
      <c r="H183" s="149">
        <v>3330071.6709726495</v>
      </c>
      <c r="I183" s="168"/>
    </row>
    <row r="184" spans="2:9" s="52" customFormat="1" ht="11.25" customHeight="1" x14ac:dyDescent="0.3">
      <c r="B184" s="151"/>
      <c r="C184" s="153"/>
      <c r="D184" s="153"/>
      <c r="E184" s="153"/>
      <c r="F184" s="153"/>
      <c r="G184" s="153"/>
      <c r="H184" s="153"/>
      <c r="I184" s="168"/>
    </row>
    <row r="185" spans="2:9" s="89" customFormat="1" ht="11.25" customHeight="1" x14ac:dyDescent="0.3">
      <c r="B185" s="138" t="s">
        <v>9</v>
      </c>
      <c r="C185" s="139" t="s">
        <v>160</v>
      </c>
      <c r="D185" s="139" t="s">
        <v>154</v>
      </c>
      <c r="E185" s="139" t="s">
        <v>148</v>
      </c>
      <c r="F185" s="139" t="s">
        <v>155</v>
      </c>
      <c r="G185" s="139" t="s">
        <v>140</v>
      </c>
      <c r="H185" s="139" t="s">
        <v>123</v>
      </c>
      <c r="I185" s="167"/>
    </row>
    <row r="186" spans="2:9" s="52" customFormat="1" ht="11.25" customHeight="1" x14ac:dyDescent="0.3">
      <c r="B186" s="157" t="s">
        <v>127</v>
      </c>
      <c r="C186" s="153"/>
      <c r="D186" s="153"/>
      <c r="E186" s="153"/>
      <c r="F186" s="153"/>
      <c r="G186" s="153"/>
      <c r="H186" s="153"/>
      <c r="I186" s="168"/>
    </row>
    <row r="187" spans="2:9" s="52" customFormat="1" ht="11.25" customHeight="1" x14ac:dyDescent="0.3">
      <c r="B187" s="156" t="s">
        <v>33</v>
      </c>
      <c r="C187" s="142">
        <v>3812583.3060918287</v>
      </c>
      <c r="D187" s="142">
        <v>3695555.2517551505</v>
      </c>
      <c r="E187" s="143">
        <v>3902975.3685995066</v>
      </c>
      <c r="F187" s="143">
        <v>3799161.8854076681</v>
      </c>
      <c r="G187" s="143">
        <v>3871012.0217653741</v>
      </c>
      <c r="H187" s="143">
        <v>3722118.1193059706</v>
      </c>
      <c r="I187" s="168"/>
    </row>
    <row r="188" spans="2:9" s="52" customFormat="1" ht="11.25" customHeight="1" x14ac:dyDescent="0.3">
      <c r="B188" s="146" t="s">
        <v>34</v>
      </c>
      <c r="C188" s="145">
        <v>-2302801.9896026212</v>
      </c>
      <c r="D188" s="145">
        <v>-2441513.3855003011</v>
      </c>
      <c r="E188" s="145">
        <v>-2403046.4722169731</v>
      </c>
      <c r="F188" s="145">
        <v>-2241607.294374004</v>
      </c>
      <c r="G188" s="145">
        <v>-2300361.5486788098</v>
      </c>
      <c r="H188" s="145">
        <v>-2389212.6683997726</v>
      </c>
      <c r="I188" s="168"/>
    </row>
    <row r="189" spans="2:9" s="52" customFormat="1" ht="11.25" customHeight="1" x14ac:dyDescent="0.3">
      <c r="B189" s="156" t="s">
        <v>35</v>
      </c>
      <c r="C189" s="142">
        <v>1509781.3164892076</v>
      </c>
      <c r="D189" s="142">
        <v>1254041.8662548494</v>
      </c>
      <c r="E189" s="142">
        <v>1499928.8963825335</v>
      </c>
      <c r="F189" s="142">
        <v>1557554.5910336641</v>
      </c>
      <c r="G189" s="142">
        <v>1570650.4730865643</v>
      </c>
      <c r="H189" s="142">
        <v>1332905.450906198</v>
      </c>
      <c r="I189" s="168"/>
    </row>
    <row r="190" spans="2:9" s="52" customFormat="1" ht="11.25" customHeight="1" x14ac:dyDescent="0.3">
      <c r="B190" s="146" t="s">
        <v>36</v>
      </c>
      <c r="C190" s="145">
        <v>-355080.06337111845</v>
      </c>
      <c r="D190" s="145">
        <v>-339491.80739152274</v>
      </c>
      <c r="E190" s="145">
        <v>-410747.36311403121</v>
      </c>
      <c r="F190" s="145">
        <v>-416655.99105869798</v>
      </c>
      <c r="G190" s="145">
        <v>-432428.84114212258</v>
      </c>
      <c r="H190" s="145">
        <v>-462336.4958993792</v>
      </c>
      <c r="I190" s="168"/>
    </row>
    <row r="191" spans="2:9" s="52" customFormat="1" ht="11.25" customHeight="1" x14ac:dyDescent="0.3">
      <c r="B191" s="156" t="s">
        <v>37</v>
      </c>
      <c r="C191" s="142">
        <v>1154701.2531180892</v>
      </c>
      <c r="D191" s="142">
        <v>914550.05886332667</v>
      </c>
      <c r="E191" s="142">
        <v>1089181.5332685022</v>
      </c>
      <c r="F191" s="142">
        <v>1140898.5999749661</v>
      </c>
      <c r="G191" s="142">
        <v>1138221.6319444417</v>
      </c>
      <c r="H191" s="142">
        <v>870568.95500681875</v>
      </c>
      <c r="I191" s="168"/>
    </row>
    <row r="192" spans="2:9" s="52" customFormat="1" ht="11.25" customHeight="1" x14ac:dyDescent="0.3">
      <c r="B192" s="144" t="s">
        <v>121</v>
      </c>
      <c r="C192" s="145">
        <v>111270.66039668684</v>
      </c>
      <c r="D192" s="145">
        <v>127492.16358839987</v>
      </c>
      <c r="E192" s="145">
        <v>116691.73755384782</v>
      </c>
      <c r="F192" s="145">
        <v>103427.85525924532</v>
      </c>
      <c r="G192" s="145">
        <v>130718.24793295465</v>
      </c>
      <c r="H192" s="145">
        <v>109447.7822229764</v>
      </c>
      <c r="I192" s="168"/>
    </row>
    <row r="193" spans="2:9" s="52" customFormat="1" ht="11.25" customHeight="1" x14ac:dyDescent="0.3">
      <c r="B193" s="146" t="s">
        <v>38</v>
      </c>
      <c r="C193" s="145">
        <v>-3707.6950651248098</v>
      </c>
      <c r="D193" s="145">
        <v>9767.504484679539</v>
      </c>
      <c r="E193" s="145">
        <v>-212.34701015493806</v>
      </c>
      <c r="F193" s="145">
        <v>27485.795306996119</v>
      </c>
      <c r="G193" s="145">
        <v>2428.606883646517</v>
      </c>
      <c r="H193" s="145">
        <v>5139.6770937206347</v>
      </c>
      <c r="I193" s="168"/>
    </row>
    <row r="194" spans="2:9" s="52" customFormat="1" ht="11.25" customHeight="1" x14ac:dyDescent="0.3">
      <c r="B194" s="156" t="s">
        <v>39</v>
      </c>
      <c r="C194" s="142">
        <v>1262264.2184496513</v>
      </c>
      <c r="D194" s="142">
        <v>1051809.726936406</v>
      </c>
      <c r="E194" s="142">
        <v>1205660.9238121952</v>
      </c>
      <c r="F194" s="142">
        <v>1271812.2505412076</v>
      </c>
      <c r="G194" s="142">
        <v>1271368.4867610428</v>
      </c>
      <c r="H194" s="142">
        <v>985156.41432351572</v>
      </c>
      <c r="I194" s="168"/>
    </row>
    <row r="195" spans="2:9" s="53" customFormat="1" ht="11.25" customHeight="1" x14ac:dyDescent="0.3">
      <c r="B195" s="147"/>
      <c r="C195" s="148"/>
      <c r="D195" s="148"/>
      <c r="E195" s="148"/>
      <c r="F195" s="148"/>
      <c r="G195" s="148"/>
      <c r="H195" s="148"/>
      <c r="I195" s="169"/>
    </row>
    <row r="196" spans="2:9" s="52" customFormat="1" ht="11.25" customHeight="1" x14ac:dyDescent="0.3">
      <c r="B196" s="144" t="s">
        <v>47</v>
      </c>
      <c r="C196" s="150">
        <v>25738309.512132574</v>
      </c>
      <c r="D196" s="150">
        <v>25788928.972471822</v>
      </c>
      <c r="E196" s="150">
        <v>25691190.832515176</v>
      </c>
      <c r="F196" s="150">
        <v>25745481.133977011</v>
      </c>
      <c r="G196" s="150">
        <v>25675891.40077341</v>
      </c>
      <c r="H196" s="149">
        <v>25042825.039960098</v>
      </c>
      <c r="I196" s="168"/>
    </row>
    <row r="197" spans="2:9" s="52" customFormat="1" ht="11.25" customHeight="1" x14ac:dyDescent="0.3">
      <c r="B197" s="144"/>
      <c r="C197" s="150"/>
      <c r="D197" s="150"/>
      <c r="E197" s="150"/>
      <c r="F197" s="150"/>
      <c r="G197" s="150"/>
      <c r="H197" s="149"/>
      <c r="I197" s="168"/>
    </row>
    <row r="198" spans="2:9" s="89" customFormat="1" ht="11.25" customHeight="1" x14ac:dyDescent="0.3">
      <c r="B198" s="138" t="s">
        <v>9</v>
      </c>
      <c r="C198" s="139" t="s">
        <v>160</v>
      </c>
      <c r="D198" s="139" t="s">
        <v>154</v>
      </c>
      <c r="E198" s="139" t="s">
        <v>148</v>
      </c>
      <c r="F198" s="139" t="s">
        <v>155</v>
      </c>
      <c r="G198" s="139" t="s">
        <v>140</v>
      </c>
      <c r="H198" s="139" t="s">
        <v>123</v>
      </c>
      <c r="I198" s="167"/>
    </row>
    <row r="199" spans="2:9" s="52" customFormat="1" ht="11.25" customHeight="1" x14ac:dyDescent="0.3">
      <c r="B199" s="146" t="s">
        <v>51</v>
      </c>
      <c r="C199" s="158"/>
      <c r="D199" s="158"/>
      <c r="E199" s="158"/>
      <c r="F199" s="158"/>
      <c r="G199" s="158"/>
      <c r="H199" s="158"/>
      <c r="I199" s="168"/>
    </row>
    <row r="200" spans="2:9" s="52" customFormat="1" ht="11.25" customHeight="1" x14ac:dyDescent="0.3">
      <c r="B200" s="156" t="s">
        <v>33</v>
      </c>
      <c r="C200" s="142">
        <v>1167574.4729464501</v>
      </c>
      <c r="D200" s="142">
        <v>1149283.2404990469</v>
      </c>
      <c r="E200" s="143">
        <v>1160990.0065654495</v>
      </c>
      <c r="F200" s="143">
        <v>1174367.8130602119</v>
      </c>
      <c r="G200" s="143">
        <v>1163838.8385942727</v>
      </c>
      <c r="H200" s="143">
        <v>1161360.201337151</v>
      </c>
      <c r="I200" s="168"/>
    </row>
    <row r="201" spans="2:9" s="52" customFormat="1" ht="11.25" customHeight="1" x14ac:dyDescent="0.3">
      <c r="B201" s="146" t="s">
        <v>34</v>
      </c>
      <c r="C201" s="145">
        <v>-546531.66130985203</v>
      </c>
      <c r="D201" s="145">
        <v>-608847.40688575094</v>
      </c>
      <c r="E201" s="145">
        <v>-579658.71672725887</v>
      </c>
      <c r="F201" s="145">
        <v>-545476.06646363507</v>
      </c>
      <c r="G201" s="145">
        <v>-580585.01221493003</v>
      </c>
      <c r="H201" s="145">
        <v>-609091.46159162105</v>
      </c>
      <c r="I201" s="168"/>
    </row>
    <row r="202" spans="2:9" s="52" customFormat="1" ht="11.25" customHeight="1" x14ac:dyDescent="0.3">
      <c r="B202" s="156" t="s">
        <v>35</v>
      </c>
      <c r="C202" s="142">
        <v>621042.81163659808</v>
      </c>
      <c r="D202" s="142">
        <v>540435.83361329592</v>
      </c>
      <c r="E202" s="142">
        <v>581331.28983819066</v>
      </c>
      <c r="F202" s="142">
        <v>628891.74659657688</v>
      </c>
      <c r="G202" s="142">
        <v>583253.8263793427</v>
      </c>
      <c r="H202" s="142">
        <v>552268.73974552995</v>
      </c>
      <c r="I202" s="168"/>
    </row>
    <row r="203" spans="2:9" s="52" customFormat="1" ht="11.25" customHeight="1" x14ac:dyDescent="0.3">
      <c r="B203" s="146" t="s">
        <v>36</v>
      </c>
      <c r="C203" s="145">
        <v>-248394.6869499723</v>
      </c>
      <c r="D203" s="145">
        <v>-221427.6102612867</v>
      </c>
      <c r="E203" s="145">
        <v>-308584.43318553269</v>
      </c>
      <c r="F203" s="145">
        <v>-286742.50334683759</v>
      </c>
      <c r="G203" s="145">
        <v>-288032.9126963137</v>
      </c>
      <c r="H203" s="145">
        <v>-292391.08291112736</v>
      </c>
      <c r="I203" s="168"/>
    </row>
    <row r="204" spans="2:9" s="52" customFormat="1" ht="11.25" customHeight="1" x14ac:dyDescent="0.3">
      <c r="B204" s="156" t="s">
        <v>37</v>
      </c>
      <c r="C204" s="142">
        <v>372648.12468662579</v>
      </c>
      <c r="D204" s="142">
        <v>319008.2233520092</v>
      </c>
      <c r="E204" s="142">
        <v>272746.85665265797</v>
      </c>
      <c r="F204" s="142">
        <v>342149.24324973929</v>
      </c>
      <c r="G204" s="142">
        <v>295220.91368302901</v>
      </c>
      <c r="H204" s="142">
        <v>259877.65683440259</v>
      </c>
      <c r="I204" s="168"/>
    </row>
    <row r="205" spans="2:9" s="52" customFormat="1" ht="11.25" customHeight="1" x14ac:dyDescent="0.3">
      <c r="B205" s="144" t="s">
        <v>121</v>
      </c>
      <c r="C205" s="145">
        <v>-8011.8684453047626</v>
      </c>
      <c r="D205" s="145">
        <v>13278.510079070609</v>
      </c>
      <c r="E205" s="145">
        <v>20625.069283441662</v>
      </c>
      <c r="F205" s="145">
        <v>21524.528319419554</v>
      </c>
      <c r="G205" s="145">
        <v>14751.24225190946</v>
      </c>
      <c r="H205" s="145">
        <v>17347.854002036656</v>
      </c>
      <c r="I205" s="168"/>
    </row>
    <row r="206" spans="2:9" s="52" customFormat="1" ht="11.25" customHeight="1" x14ac:dyDescent="0.3">
      <c r="B206" s="146" t="s">
        <v>38</v>
      </c>
      <c r="C206" s="145">
        <v>-560.69962909438652</v>
      </c>
      <c r="D206" s="145">
        <v>640.26628812831302</v>
      </c>
      <c r="E206" s="145">
        <v>-616.37824546397655</v>
      </c>
      <c r="F206" s="145">
        <v>61.834445041624875</v>
      </c>
      <c r="G206" s="145">
        <v>1873.4681847441173</v>
      </c>
      <c r="H206" s="145">
        <v>-1635.7666100165545</v>
      </c>
      <c r="I206" s="168"/>
    </row>
    <row r="207" spans="2:9" s="52" customFormat="1" ht="11.25" customHeight="1" x14ac:dyDescent="0.3">
      <c r="B207" s="156" t="s">
        <v>39</v>
      </c>
      <c r="C207" s="142">
        <v>364075.55661222665</v>
      </c>
      <c r="D207" s="142">
        <v>332926.99971920811</v>
      </c>
      <c r="E207" s="142">
        <v>292755.54769063566</v>
      </c>
      <c r="F207" s="142">
        <v>363735.60601420049</v>
      </c>
      <c r="G207" s="142">
        <v>311845.62411968259</v>
      </c>
      <c r="H207" s="142">
        <v>275589.74422642268</v>
      </c>
      <c r="I207" s="168"/>
    </row>
    <row r="208" spans="2:9" s="52" customFormat="1" ht="11.25" customHeight="1" x14ac:dyDescent="0.3">
      <c r="B208" s="147"/>
      <c r="C208" s="148"/>
      <c r="D208" s="148"/>
      <c r="E208" s="148"/>
      <c r="F208" s="148"/>
      <c r="G208" s="148"/>
      <c r="H208" s="148"/>
      <c r="I208" s="168"/>
    </row>
    <row r="209" spans="2:9" s="52" customFormat="1" ht="11.25" customHeight="1" x14ac:dyDescent="0.3">
      <c r="B209" s="144" t="s">
        <v>47</v>
      </c>
      <c r="C209" s="159">
        <v>4837744.8661749996</v>
      </c>
      <c r="D209" s="159">
        <v>4792388.4116399977</v>
      </c>
      <c r="E209" s="150">
        <v>4523606.9064563131</v>
      </c>
      <c r="F209" s="150">
        <v>4462159.4494684171</v>
      </c>
      <c r="G209" s="150">
        <v>4382172.9357376257</v>
      </c>
      <c r="H209" s="149">
        <v>4247618.7720899992</v>
      </c>
      <c r="I209" s="168"/>
    </row>
    <row r="210" spans="2:9" s="53" customFormat="1" ht="11.25" customHeight="1" x14ac:dyDescent="0.3">
      <c r="B210" s="151"/>
      <c r="C210" s="153"/>
      <c r="D210" s="153"/>
      <c r="E210" s="153"/>
      <c r="F210" s="153"/>
      <c r="G210" s="153"/>
      <c r="H210" s="153"/>
      <c r="I210" s="169"/>
    </row>
    <row r="211" spans="2:9" s="89" customFormat="1" ht="11.25" customHeight="1" x14ac:dyDescent="0.3">
      <c r="B211" s="138" t="s">
        <v>9</v>
      </c>
      <c r="C211" s="160" t="s">
        <v>160</v>
      </c>
      <c r="D211" s="160" t="s">
        <v>154</v>
      </c>
      <c r="E211" s="160" t="s">
        <v>148</v>
      </c>
      <c r="F211" s="160" t="s">
        <v>155</v>
      </c>
      <c r="G211" s="160" t="s">
        <v>140</v>
      </c>
      <c r="H211" s="160" t="s">
        <v>123</v>
      </c>
      <c r="I211" s="167"/>
    </row>
    <row r="212" spans="2:9" s="52" customFormat="1" ht="11.25" customHeight="1" x14ac:dyDescent="0.3">
      <c r="B212" s="144" t="s">
        <v>97</v>
      </c>
      <c r="C212" s="153"/>
      <c r="D212" s="153"/>
      <c r="E212" s="153"/>
      <c r="F212" s="153"/>
      <c r="G212" s="153"/>
      <c r="H212" s="153"/>
      <c r="I212" s="168"/>
    </row>
    <row r="213" spans="2:9" s="51" customFormat="1" ht="11.25" customHeight="1" x14ac:dyDescent="0.3">
      <c r="B213" s="156" t="s">
        <v>33</v>
      </c>
      <c r="C213" s="142">
        <v>616409.2756956903</v>
      </c>
      <c r="D213" s="142">
        <v>608199.00594849698</v>
      </c>
      <c r="E213" s="143">
        <v>626442.0682153923</v>
      </c>
      <c r="F213" s="143">
        <v>616676.42519162584</v>
      </c>
      <c r="G213" s="143">
        <v>663127.55899914901</v>
      </c>
      <c r="H213" s="143">
        <v>609402.06252297678</v>
      </c>
      <c r="I213" s="170"/>
    </row>
    <row r="214" spans="2:9" s="52" customFormat="1" ht="11.25" customHeight="1" x14ac:dyDescent="0.3">
      <c r="B214" s="146" t="s">
        <v>34</v>
      </c>
      <c r="C214" s="145">
        <v>-429197.98455776059</v>
      </c>
      <c r="D214" s="145">
        <v>-431992.23354966752</v>
      </c>
      <c r="E214" s="145">
        <v>-443567.58884857013</v>
      </c>
      <c r="F214" s="145">
        <v>-403974.05237124767</v>
      </c>
      <c r="G214" s="145">
        <v>-407873.66623538174</v>
      </c>
      <c r="H214" s="145">
        <v>-451515.66809489968</v>
      </c>
      <c r="I214" s="168"/>
    </row>
    <row r="215" spans="2:9" s="52" customFormat="1" ht="11.25" customHeight="1" x14ac:dyDescent="0.3">
      <c r="B215" s="156" t="s">
        <v>35</v>
      </c>
      <c r="C215" s="142">
        <v>187211.29113792971</v>
      </c>
      <c r="D215" s="142">
        <v>176206.77239882946</v>
      </c>
      <c r="E215" s="142">
        <v>182874.47936682217</v>
      </c>
      <c r="F215" s="142">
        <v>212702.37282037816</v>
      </c>
      <c r="G215" s="142">
        <v>255253.89276376728</v>
      </c>
      <c r="H215" s="142">
        <v>157886.3944280771</v>
      </c>
      <c r="I215" s="168"/>
    </row>
    <row r="216" spans="2:9" s="52" customFormat="1" ht="11.25" customHeight="1" x14ac:dyDescent="0.3">
      <c r="B216" s="146" t="s">
        <v>36</v>
      </c>
      <c r="C216" s="145">
        <v>-86939.579833661919</v>
      </c>
      <c r="D216" s="145">
        <v>-96093.970616083039</v>
      </c>
      <c r="E216" s="145">
        <v>-96177.266082016096</v>
      </c>
      <c r="F216" s="145">
        <v>-111538.5109446295</v>
      </c>
      <c r="G216" s="145">
        <v>-109031.30108973372</v>
      </c>
      <c r="H216" s="145">
        <v>-149513.54707538086</v>
      </c>
      <c r="I216" s="168"/>
    </row>
    <row r="217" spans="2:9" s="52" customFormat="1" ht="11.25" customHeight="1" x14ac:dyDescent="0.3">
      <c r="B217" s="156" t="s">
        <v>37</v>
      </c>
      <c r="C217" s="142">
        <v>100271.7113042678</v>
      </c>
      <c r="D217" s="142">
        <v>80112.801782746421</v>
      </c>
      <c r="E217" s="142">
        <v>86697.213284806072</v>
      </c>
      <c r="F217" s="142">
        <v>101163.86187574867</v>
      </c>
      <c r="G217" s="142">
        <v>146222.59167403355</v>
      </c>
      <c r="H217" s="142">
        <v>8372.8473526962334</v>
      </c>
      <c r="I217" s="168"/>
    </row>
    <row r="218" spans="2:9" s="52" customFormat="1" ht="11.25" customHeight="1" x14ac:dyDescent="0.3">
      <c r="B218" s="144" t="s">
        <v>121</v>
      </c>
      <c r="C218" s="145">
        <v>52917.064302903505</v>
      </c>
      <c r="D218" s="145">
        <v>50415.631468677799</v>
      </c>
      <c r="E218" s="145">
        <v>45756.484797284218</v>
      </c>
      <c r="F218" s="145">
        <v>43896.054132322599</v>
      </c>
      <c r="G218" s="145">
        <v>41504.579670478815</v>
      </c>
      <c r="H218" s="145">
        <v>41855.939500050124</v>
      </c>
      <c r="I218" s="168"/>
    </row>
    <row r="219" spans="2:9" s="52" customFormat="1" ht="11.25" customHeight="1" x14ac:dyDescent="0.3">
      <c r="B219" s="146" t="s">
        <v>38</v>
      </c>
      <c r="C219" s="145">
        <v>-3764.5584960468987</v>
      </c>
      <c r="D219" s="145">
        <v>1561.4172339071588</v>
      </c>
      <c r="E219" s="145">
        <v>1242.1869657565637</v>
      </c>
      <c r="F219" s="145">
        <v>425.25361629207146</v>
      </c>
      <c r="G219" s="145">
        <v>-1907.2479737417755</v>
      </c>
      <c r="H219" s="145">
        <v>979.23425467624941</v>
      </c>
      <c r="I219" s="168"/>
    </row>
    <row r="220" spans="2:9" s="52" customFormat="1" ht="11.25" customHeight="1" x14ac:dyDescent="0.3">
      <c r="B220" s="156" t="s">
        <v>39</v>
      </c>
      <c r="C220" s="142">
        <v>149424.2171111244</v>
      </c>
      <c r="D220" s="142">
        <v>132089.85048533138</v>
      </c>
      <c r="E220" s="142">
        <v>133695.88504784685</v>
      </c>
      <c r="F220" s="142">
        <v>145485.16962436333</v>
      </c>
      <c r="G220" s="142">
        <v>185819.92337077059</v>
      </c>
      <c r="H220" s="142">
        <v>51208.02110742261</v>
      </c>
      <c r="I220" s="168"/>
    </row>
    <row r="221" spans="2:9" s="52" customFormat="1" ht="11.25" customHeight="1" x14ac:dyDescent="0.3">
      <c r="B221" s="144" t="s">
        <v>126</v>
      </c>
      <c r="C221" s="145">
        <v>-657.59758356056409</v>
      </c>
      <c r="D221" s="145">
        <v>-552.59593693510396</v>
      </c>
      <c r="E221" s="145">
        <v>-662.47312025117571</v>
      </c>
      <c r="F221" s="145">
        <v>-812.48760587608558</v>
      </c>
      <c r="G221" s="145">
        <v>-843.90997064003022</v>
      </c>
      <c r="H221" s="145">
        <v>-672.38251687501906</v>
      </c>
      <c r="I221" s="168"/>
    </row>
    <row r="222" spans="2:9" s="52" customFormat="1" ht="11.25" customHeight="1" x14ac:dyDescent="0.3">
      <c r="B222" s="156" t="s">
        <v>98</v>
      </c>
      <c r="C222" s="142">
        <v>148766.61952756383</v>
      </c>
      <c r="D222" s="142">
        <v>131537.25454839627</v>
      </c>
      <c r="E222" s="143">
        <v>133033.41192759568</v>
      </c>
      <c r="F222" s="143">
        <v>144672.68201848725</v>
      </c>
      <c r="G222" s="143">
        <v>184976.01340013056</v>
      </c>
      <c r="H222" s="143">
        <v>50535.638590547591</v>
      </c>
      <c r="I222" s="168"/>
    </row>
    <row r="223" spans="2:9" s="53" customFormat="1" ht="11.25" customHeight="1" x14ac:dyDescent="0.3">
      <c r="B223" s="147"/>
      <c r="C223" s="148"/>
      <c r="D223" s="148"/>
      <c r="E223" s="148"/>
      <c r="F223" s="148"/>
      <c r="G223" s="148"/>
      <c r="H223" s="148"/>
      <c r="I223" s="169"/>
    </row>
    <row r="224" spans="2:9" s="52" customFormat="1" ht="11.25" customHeight="1" x14ac:dyDescent="0.3">
      <c r="B224" s="144" t="s">
        <v>47</v>
      </c>
      <c r="C224" s="150">
        <v>5183750.1065100012</v>
      </c>
      <c r="D224" s="150">
        <v>5142877.6847300008</v>
      </c>
      <c r="E224" s="150">
        <v>5359961.6258832589</v>
      </c>
      <c r="F224" s="150">
        <v>5405890.4326975532</v>
      </c>
      <c r="G224" s="150">
        <v>5415034.2696848838</v>
      </c>
      <c r="H224" s="149">
        <v>5274971.6139700012</v>
      </c>
      <c r="I224" s="168"/>
    </row>
    <row r="225" spans="2:9" s="52" customFormat="1" ht="11.25" customHeight="1" x14ac:dyDescent="0.3">
      <c r="B225" s="151"/>
      <c r="C225" s="153"/>
      <c r="D225" s="153"/>
      <c r="E225" s="153"/>
      <c r="F225" s="153"/>
      <c r="G225" s="153"/>
      <c r="H225" s="153"/>
      <c r="I225" s="168"/>
    </row>
    <row r="226" spans="2:9" s="89" customFormat="1" ht="11.25" customHeight="1" x14ac:dyDescent="0.3">
      <c r="B226" s="138" t="s">
        <v>9</v>
      </c>
      <c r="C226" s="139" t="s">
        <v>160</v>
      </c>
      <c r="D226" s="139" t="s">
        <v>154</v>
      </c>
      <c r="E226" s="139" t="s">
        <v>148</v>
      </c>
      <c r="F226" s="139" t="s">
        <v>155</v>
      </c>
      <c r="G226" s="139" t="s">
        <v>140</v>
      </c>
      <c r="H226" s="139" t="s">
        <v>123</v>
      </c>
      <c r="I226" s="167"/>
    </row>
    <row r="227" spans="2:9" s="51" customFormat="1" ht="11.25" customHeight="1" x14ac:dyDescent="0.3">
      <c r="B227" s="144" t="s">
        <v>99</v>
      </c>
      <c r="C227" s="153"/>
      <c r="D227" s="153"/>
      <c r="E227" s="153"/>
      <c r="F227" s="153"/>
      <c r="G227" s="153"/>
      <c r="H227" s="153"/>
      <c r="I227" s="170"/>
    </row>
    <row r="228" spans="2:9" s="52" customFormat="1" ht="11.25" customHeight="1" x14ac:dyDescent="0.3">
      <c r="B228" s="156" t="s">
        <v>33</v>
      </c>
      <c r="C228" s="142">
        <v>614166.24269073468</v>
      </c>
      <c r="D228" s="142">
        <v>606341.4232595237</v>
      </c>
      <c r="E228" s="143">
        <v>624568.05933649559</v>
      </c>
      <c r="F228" s="143">
        <v>614440.41951200156</v>
      </c>
      <c r="G228" s="143">
        <v>660708.10583452659</v>
      </c>
      <c r="H228" s="143">
        <v>607458.54808838351</v>
      </c>
      <c r="I228" s="168"/>
    </row>
    <row r="229" spans="2:9" s="52" customFormat="1" ht="11.25" customHeight="1" x14ac:dyDescent="0.3">
      <c r="B229" s="146" t="s">
        <v>34</v>
      </c>
      <c r="C229" s="145">
        <v>-427609.98284622026</v>
      </c>
      <c r="D229" s="145">
        <v>-430686.09711447608</v>
      </c>
      <c r="E229" s="145">
        <v>-442355.9058821075</v>
      </c>
      <c r="F229" s="145">
        <v>-402551.60227317986</v>
      </c>
      <c r="G229" s="145">
        <v>-406298.1195500996</v>
      </c>
      <c r="H229" s="145">
        <v>-450244.34425948083</v>
      </c>
      <c r="I229" s="168"/>
    </row>
    <row r="230" spans="2:9" s="52" customFormat="1" ht="11.25" customHeight="1" x14ac:dyDescent="0.3">
      <c r="B230" s="156" t="s">
        <v>35</v>
      </c>
      <c r="C230" s="142">
        <v>186556.25984451442</v>
      </c>
      <c r="D230" s="142">
        <v>175655.32614504761</v>
      </c>
      <c r="E230" s="142">
        <v>182212.15345438808</v>
      </c>
      <c r="F230" s="142">
        <v>211888.81723882171</v>
      </c>
      <c r="G230" s="142">
        <v>254409.986284427</v>
      </c>
      <c r="H230" s="142">
        <v>157214.20382890268</v>
      </c>
      <c r="I230" s="168"/>
    </row>
    <row r="231" spans="2:9" s="52" customFormat="1" ht="11.25" customHeight="1" x14ac:dyDescent="0.3">
      <c r="B231" s="146" t="s">
        <v>36</v>
      </c>
      <c r="C231" s="145">
        <v>-86942.146123807193</v>
      </c>
      <c r="D231" s="145">
        <v>-96095.120299236281</v>
      </c>
      <c r="E231" s="145">
        <v>-96177.413289833203</v>
      </c>
      <c r="F231" s="145">
        <v>-111537.44296894914</v>
      </c>
      <c r="G231" s="145">
        <v>-109031.30458103347</v>
      </c>
      <c r="H231" s="145">
        <v>-149513.73899308147</v>
      </c>
      <c r="I231" s="168"/>
    </row>
    <row r="232" spans="2:9" s="52" customFormat="1" ht="11.25" customHeight="1" x14ac:dyDescent="0.3">
      <c r="B232" s="156" t="s">
        <v>37</v>
      </c>
      <c r="C232" s="142">
        <v>99614.113720707232</v>
      </c>
      <c r="D232" s="142">
        <v>79560.205845811332</v>
      </c>
      <c r="E232" s="142">
        <v>86034.740164554882</v>
      </c>
      <c r="F232" s="142">
        <v>100351.37426987257</v>
      </c>
      <c r="G232" s="142">
        <v>145378.68170339352</v>
      </c>
      <c r="H232" s="142">
        <v>7700.4648358212144</v>
      </c>
      <c r="I232" s="168"/>
    </row>
    <row r="233" spans="2:9" s="52" customFormat="1" ht="11.25" customHeight="1" x14ac:dyDescent="0.3">
      <c r="B233" s="144" t="s">
        <v>121</v>
      </c>
      <c r="C233" s="145">
        <v>52917.064302903505</v>
      </c>
      <c r="D233" s="145">
        <v>50415.631468677799</v>
      </c>
      <c r="E233" s="145">
        <v>45756.484797284218</v>
      </c>
      <c r="F233" s="145">
        <v>43896.054132322599</v>
      </c>
      <c r="G233" s="145">
        <v>41504.579670478815</v>
      </c>
      <c r="H233" s="145">
        <v>41855.939500050124</v>
      </c>
      <c r="I233" s="168"/>
    </row>
    <row r="234" spans="2:9" s="52" customFormat="1" ht="11.25" customHeight="1" x14ac:dyDescent="0.3">
      <c r="B234" s="146" t="s">
        <v>38</v>
      </c>
      <c r="C234" s="145">
        <v>-3764.5584960468987</v>
      </c>
      <c r="D234" s="145">
        <v>1561.4172339071588</v>
      </c>
      <c r="E234" s="145">
        <v>1242.1869657565637</v>
      </c>
      <c r="F234" s="145">
        <v>425.25361629207146</v>
      </c>
      <c r="G234" s="145">
        <v>-1907.2479737417755</v>
      </c>
      <c r="H234" s="145">
        <v>979.23425467624941</v>
      </c>
      <c r="I234" s="168"/>
    </row>
    <row r="235" spans="2:9" s="52" customFormat="1" ht="11.25" customHeight="1" x14ac:dyDescent="0.3">
      <c r="B235" s="156" t="s">
        <v>39</v>
      </c>
      <c r="C235" s="142">
        <v>148766.61952756383</v>
      </c>
      <c r="D235" s="142">
        <v>131537.25454839627</v>
      </c>
      <c r="E235" s="142">
        <v>133033.41192759568</v>
      </c>
      <c r="F235" s="142">
        <v>144672.68201848725</v>
      </c>
      <c r="G235" s="142">
        <v>184976.01340013056</v>
      </c>
      <c r="H235" s="142">
        <v>50535.638590547591</v>
      </c>
      <c r="I235" s="168"/>
    </row>
    <row r="236" spans="2:9" s="52" customFormat="1" ht="11.25" customHeight="1" x14ac:dyDescent="0.3">
      <c r="B236" s="147"/>
      <c r="C236" s="148"/>
      <c r="D236" s="148"/>
      <c r="E236" s="148"/>
      <c r="F236" s="148"/>
      <c r="G236" s="148"/>
      <c r="H236" s="148"/>
      <c r="I236" s="168"/>
    </row>
    <row r="237" spans="2:9" s="52" customFormat="1" ht="11.25" customHeight="1" x14ac:dyDescent="0.3">
      <c r="B237" s="144" t="s">
        <v>47</v>
      </c>
      <c r="C237" s="150">
        <v>5183750.1065100012</v>
      </c>
      <c r="D237" s="150">
        <v>5142877.6847300008</v>
      </c>
      <c r="E237" s="150">
        <v>5359961.6258832589</v>
      </c>
      <c r="F237" s="150">
        <v>5405890.4326975532</v>
      </c>
      <c r="G237" s="150">
        <v>5415034.2696848838</v>
      </c>
      <c r="H237" s="149">
        <v>5274971.6139700012</v>
      </c>
      <c r="I237" s="168"/>
    </row>
    <row r="238" spans="2:9" s="52" customFormat="1" ht="11.25" customHeight="1" x14ac:dyDescent="0.3">
      <c r="B238" s="151"/>
      <c r="C238" s="153"/>
      <c r="D238" s="153"/>
      <c r="E238" s="153"/>
      <c r="F238" s="153"/>
      <c r="G238" s="153"/>
      <c r="H238" s="153"/>
      <c r="I238" s="168"/>
    </row>
    <row r="239" spans="2:9" s="53" customFormat="1" ht="11.25" customHeight="1" x14ac:dyDescent="0.3">
      <c r="B239" s="151"/>
      <c r="C239" s="153"/>
      <c r="D239" s="153"/>
      <c r="E239" s="153"/>
      <c r="F239" s="153"/>
      <c r="G239" s="153"/>
      <c r="H239" s="153"/>
      <c r="I239" s="169"/>
    </row>
    <row r="240" spans="2:9" s="89" customFormat="1" ht="11.25" customHeight="1" x14ac:dyDescent="0.3">
      <c r="B240" s="138" t="s">
        <v>9</v>
      </c>
      <c r="C240" s="160" t="s">
        <v>160</v>
      </c>
      <c r="D240" s="160" t="s">
        <v>154</v>
      </c>
      <c r="E240" s="160" t="s">
        <v>148</v>
      </c>
      <c r="F240" s="160" t="s">
        <v>155</v>
      </c>
      <c r="G240" s="160" t="s">
        <v>140</v>
      </c>
      <c r="H240" s="160" t="s">
        <v>123</v>
      </c>
      <c r="I240" s="167"/>
    </row>
    <row r="241" spans="2:9" s="52" customFormat="1" ht="11.25" customHeight="1" x14ac:dyDescent="0.3">
      <c r="B241" s="144" t="s">
        <v>100</v>
      </c>
      <c r="C241" s="153"/>
      <c r="D241" s="153"/>
      <c r="E241" s="153"/>
      <c r="F241" s="153"/>
      <c r="G241" s="153"/>
      <c r="H241" s="153"/>
      <c r="I241" s="168"/>
    </row>
    <row r="242" spans="2:9" s="51" customFormat="1" ht="11.25" customHeight="1" x14ac:dyDescent="0.3">
      <c r="B242" s="156" t="s">
        <v>33</v>
      </c>
      <c r="C242" s="142">
        <v>688386.82325393765</v>
      </c>
      <c r="D242" s="142">
        <v>772850.97411520127</v>
      </c>
      <c r="E242" s="143">
        <v>734519.92841924401</v>
      </c>
      <c r="F242" s="143">
        <v>702026.17536250991</v>
      </c>
      <c r="G242" s="143">
        <v>730621.83678526396</v>
      </c>
      <c r="H242" s="143">
        <v>666774.40505856997</v>
      </c>
      <c r="I242" s="170"/>
    </row>
    <row r="243" spans="2:9" s="52" customFormat="1" ht="11.25" customHeight="1" x14ac:dyDescent="0.3">
      <c r="B243" s="146" t="s">
        <v>34</v>
      </c>
      <c r="C243" s="145">
        <v>-481750.07485488016</v>
      </c>
      <c r="D243" s="145">
        <v>-533758.98483915359</v>
      </c>
      <c r="E243" s="145">
        <v>-481481.06867750786</v>
      </c>
      <c r="F243" s="145">
        <v>-464771.22372859542</v>
      </c>
      <c r="G243" s="145">
        <v>-466095.43132897111</v>
      </c>
      <c r="H243" s="145">
        <v>-469731.05902250571</v>
      </c>
      <c r="I243" s="168"/>
    </row>
    <row r="244" spans="2:9" s="52" customFormat="1" ht="11.25" customHeight="1" x14ac:dyDescent="0.3">
      <c r="B244" s="156" t="s">
        <v>35</v>
      </c>
      <c r="C244" s="142">
        <v>206636.74839905748</v>
      </c>
      <c r="D244" s="142">
        <v>239091.98927604768</v>
      </c>
      <c r="E244" s="142">
        <v>253038.85974173615</v>
      </c>
      <c r="F244" s="142">
        <v>237254.95163391449</v>
      </c>
      <c r="G244" s="142">
        <v>264526.40545629285</v>
      </c>
      <c r="H244" s="142">
        <v>197043.34603606426</v>
      </c>
      <c r="I244" s="168"/>
    </row>
    <row r="245" spans="2:9" s="52" customFormat="1" ht="11.25" customHeight="1" x14ac:dyDescent="0.3">
      <c r="B245" s="146" t="s">
        <v>36</v>
      </c>
      <c r="C245" s="145">
        <v>-22972.218631013471</v>
      </c>
      <c r="D245" s="145">
        <v>-24696.311718782472</v>
      </c>
      <c r="E245" s="145">
        <v>4385.6216625974685</v>
      </c>
      <c r="F245" s="145">
        <v>-19406.023319858807</v>
      </c>
      <c r="G245" s="145">
        <v>-15547.696911082101</v>
      </c>
      <c r="H245" s="145">
        <v>-19399.648315749051</v>
      </c>
      <c r="I245" s="168"/>
    </row>
    <row r="246" spans="2:9" s="52" customFormat="1" ht="11.25" customHeight="1" x14ac:dyDescent="0.3">
      <c r="B246" s="156" t="s">
        <v>37</v>
      </c>
      <c r="C246" s="142">
        <v>183664.52976804401</v>
      </c>
      <c r="D246" s="142">
        <v>214395.67755726521</v>
      </c>
      <c r="E246" s="142">
        <v>257424.48140433361</v>
      </c>
      <c r="F246" s="142">
        <v>217848.92831405569</v>
      </c>
      <c r="G246" s="142">
        <v>248978.70854521074</v>
      </c>
      <c r="H246" s="142">
        <v>177643.69772031522</v>
      </c>
      <c r="I246" s="168"/>
    </row>
    <row r="247" spans="2:9" s="52" customFormat="1" ht="11.25" customHeight="1" x14ac:dyDescent="0.3">
      <c r="B247" s="144" t="s">
        <v>121</v>
      </c>
      <c r="C247" s="145">
        <v>0</v>
      </c>
      <c r="D247" s="145">
        <v>0</v>
      </c>
      <c r="E247" s="145">
        <v>0</v>
      </c>
      <c r="F247" s="145">
        <v>0</v>
      </c>
      <c r="G247" s="145">
        <v>0</v>
      </c>
      <c r="H247" s="145">
        <v>0</v>
      </c>
      <c r="I247" s="168"/>
    </row>
    <row r="248" spans="2:9" s="52" customFormat="1" ht="11.25" customHeight="1" x14ac:dyDescent="0.3">
      <c r="B248" s="146" t="s">
        <v>38</v>
      </c>
      <c r="C248" s="145">
        <v>589.75710810997475</v>
      </c>
      <c r="D248" s="145">
        <v>10235.94232920642</v>
      </c>
      <c r="E248" s="145">
        <v>2325.8421923367914</v>
      </c>
      <c r="F248" s="145">
        <v>25025.529872369989</v>
      </c>
      <c r="G248" s="145">
        <v>1123.5564304477371</v>
      </c>
      <c r="H248" s="145">
        <v>2667.0919505280658</v>
      </c>
      <c r="I248" s="168"/>
    </row>
    <row r="249" spans="2:9" s="52" customFormat="1" ht="11.25" customHeight="1" x14ac:dyDescent="0.3">
      <c r="B249" s="156" t="s">
        <v>39</v>
      </c>
      <c r="C249" s="142">
        <v>184254.28687615399</v>
      </c>
      <c r="D249" s="142">
        <v>224631.61988647163</v>
      </c>
      <c r="E249" s="142">
        <v>259750.32359667041</v>
      </c>
      <c r="F249" s="142">
        <v>242874.45818642568</v>
      </c>
      <c r="G249" s="142">
        <v>250102.26497565847</v>
      </c>
      <c r="H249" s="142">
        <v>180310.78967084328</v>
      </c>
      <c r="I249" s="168"/>
    </row>
    <row r="250" spans="2:9" s="52" customFormat="1" ht="11.25" customHeight="1" x14ac:dyDescent="0.3">
      <c r="B250" s="144" t="s">
        <v>126</v>
      </c>
      <c r="C250" s="145">
        <v>-3485.783085053321</v>
      </c>
      <c r="D250" s="145">
        <v>-3455.1636573846918</v>
      </c>
      <c r="E250" s="145">
        <v>-2782.2720028522308</v>
      </c>
      <c r="F250" s="145">
        <v>-2904.6595988129848</v>
      </c>
      <c r="G250" s="145">
        <v>-2190.5208282868844</v>
      </c>
      <c r="H250" s="145">
        <v>-2242.0858325979789</v>
      </c>
      <c r="I250" s="168"/>
    </row>
    <row r="251" spans="2:9" s="53" customFormat="1" ht="11.25" customHeight="1" x14ac:dyDescent="0.3">
      <c r="B251" s="156" t="s">
        <v>101</v>
      </c>
      <c r="C251" s="142">
        <v>180768.50379110067</v>
      </c>
      <c r="D251" s="142">
        <v>221176.45622908694</v>
      </c>
      <c r="E251" s="143">
        <v>256968.05159381818</v>
      </c>
      <c r="F251" s="143">
        <v>239969.79858761269</v>
      </c>
      <c r="G251" s="143">
        <v>247911.74414737159</v>
      </c>
      <c r="H251" s="143">
        <v>178068.7038382453</v>
      </c>
      <c r="I251" s="169"/>
    </row>
    <row r="252" spans="2:9" s="52" customFormat="1" ht="11.25" customHeight="1" x14ac:dyDescent="0.3">
      <c r="B252" s="147"/>
      <c r="C252" s="148"/>
      <c r="D252" s="148"/>
      <c r="E252" s="148"/>
      <c r="F252" s="148"/>
      <c r="G252" s="148"/>
      <c r="H252" s="148"/>
      <c r="I252" s="168"/>
    </row>
    <row r="253" spans="2:9" s="52" customFormat="1" ht="11.25" customHeight="1" x14ac:dyDescent="0.3">
      <c r="B253" s="144" t="s">
        <v>47</v>
      </c>
      <c r="C253" s="150">
        <v>6257872.2101500016</v>
      </c>
      <c r="D253" s="150">
        <v>6393766.4854500024</v>
      </c>
      <c r="E253" s="150">
        <v>6264020.3489649994</v>
      </c>
      <c r="F253" s="150">
        <v>6327762.4376733322</v>
      </c>
      <c r="G253" s="150">
        <v>6338619.69955</v>
      </c>
      <c r="H253" s="149">
        <v>6004139.3843100015</v>
      </c>
      <c r="I253" s="168"/>
    </row>
    <row r="254" spans="2:9" s="51" customFormat="1" ht="11.25" customHeight="1" x14ac:dyDescent="0.3">
      <c r="B254" s="151"/>
      <c r="C254" s="153"/>
      <c r="D254" s="153"/>
      <c r="E254" s="153"/>
      <c r="F254" s="153"/>
      <c r="G254" s="153"/>
      <c r="H254" s="153"/>
      <c r="I254" s="170"/>
    </row>
    <row r="255" spans="2:9" s="89" customFormat="1" ht="11.25" customHeight="1" x14ac:dyDescent="0.3">
      <c r="B255" s="138" t="s">
        <v>9</v>
      </c>
      <c r="C255" s="139" t="s">
        <v>160</v>
      </c>
      <c r="D255" s="139" t="s">
        <v>154</v>
      </c>
      <c r="E255" s="139" t="s">
        <v>148</v>
      </c>
      <c r="F255" s="139" t="s">
        <v>155</v>
      </c>
      <c r="G255" s="139" t="s">
        <v>140</v>
      </c>
      <c r="H255" s="139" t="s">
        <v>123</v>
      </c>
      <c r="I255" s="167"/>
    </row>
    <row r="256" spans="2:9" s="52" customFormat="1" ht="11.25" customHeight="1" x14ac:dyDescent="0.3">
      <c r="B256" s="146" t="s">
        <v>105</v>
      </c>
      <c r="C256" s="153"/>
      <c r="D256" s="153"/>
      <c r="E256" s="153"/>
      <c r="F256" s="153"/>
      <c r="G256" s="153"/>
      <c r="H256" s="153"/>
      <c r="I256" s="168"/>
    </row>
    <row r="257" spans="2:9" s="52" customFormat="1" ht="11.25" customHeight="1" x14ac:dyDescent="0.3">
      <c r="B257" s="156" t="s">
        <v>33</v>
      </c>
      <c r="C257" s="142">
        <v>677081.4313080326</v>
      </c>
      <c r="D257" s="142">
        <v>761779.5206164167</v>
      </c>
      <c r="E257" s="143">
        <v>723923.45909021946</v>
      </c>
      <c r="F257" s="143">
        <v>691744.86494202702</v>
      </c>
      <c r="G257" s="143">
        <v>721238.80181603704</v>
      </c>
      <c r="H257" s="143">
        <v>657898.16336635058</v>
      </c>
      <c r="I257" s="168"/>
    </row>
    <row r="258" spans="2:9" s="52" customFormat="1" ht="11.25" customHeight="1" x14ac:dyDescent="0.3">
      <c r="B258" s="146" t="s">
        <v>34</v>
      </c>
      <c r="C258" s="145">
        <v>-473930.46599402843</v>
      </c>
      <c r="D258" s="145">
        <v>-526142.69499775372</v>
      </c>
      <c r="E258" s="145">
        <v>-473666.87135133555</v>
      </c>
      <c r="F258" s="145">
        <v>-457394.57290692552</v>
      </c>
      <c r="G258" s="145">
        <v>-458902.91718803108</v>
      </c>
      <c r="H258" s="145">
        <v>-463096.90316288429</v>
      </c>
      <c r="I258" s="168"/>
    </row>
    <row r="259" spans="2:9" s="52" customFormat="1" ht="11.25" customHeight="1" x14ac:dyDescent="0.3">
      <c r="B259" s="156" t="s">
        <v>35</v>
      </c>
      <c r="C259" s="142">
        <v>203150.96531400416</v>
      </c>
      <c r="D259" s="142">
        <v>235636.82561866299</v>
      </c>
      <c r="E259" s="142">
        <v>250256.58773888391</v>
      </c>
      <c r="F259" s="142">
        <v>234350.29203510151</v>
      </c>
      <c r="G259" s="142">
        <v>262335.88462800597</v>
      </c>
      <c r="H259" s="142">
        <v>194801.26020346629</v>
      </c>
      <c r="I259" s="168"/>
    </row>
    <row r="260" spans="2:9" s="52" customFormat="1" ht="11.25" customHeight="1" x14ac:dyDescent="0.3">
      <c r="B260" s="146" t="s">
        <v>36</v>
      </c>
      <c r="C260" s="145">
        <v>-22972.218631013471</v>
      </c>
      <c r="D260" s="145">
        <v>-24696.311718782472</v>
      </c>
      <c r="E260" s="145">
        <v>4385.6216625974685</v>
      </c>
      <c r="F260" s="145">
        <v>-19406.023319858807</v>
      </c>
      <c r="G260" s="145">
        <v>-15547.696911082101</v>
      </c>
      <c r="H260" s="145">
        <v>-19399.648315749051</v>
      </c>
      <c r="I260" s="168"/>
    </row>
    <row r="261" spans="2:9" s="52" customFormat="1" ht="11.25" customHeight="1" x14ac:dyDescent="0.3">
      <c r="B261" s="156" t="s">
        <v>37</v>
      </c>
      <c r="C261" s="142">
        <v>180178.74668299069</v>
      </c>
      <c r="D261" s="142">
        <v>210940.51389988052</v>
      </c>
      <c r="E261" s="142">
        <v>254642.20940148138</v>
      </c>
      <c r="F261" s="142">
        <v>214944.26871524271</v>
      </c>
      <c r="G261" s="142">
        <v>246788.18771692386</v>
      </c>
      <c r="H261" s="142">
        <v>175401.61188771724</v>
      </c>
      <c r="I261" s="168"/>
    </row>
    <row r="262" spans="2:9" s="52" customFormat="1" ht="11.25" customHeight="1" x14ac:dyDescent="0.3">
      <c r="B262" s="144" t="s">
        <v>46</v>
      </c>
      <c r="C262" s="145">
        <v>589.75710810997475</v>
      </c>
      <c r="D262" s="145">
        <v>10235.94232920642</v>
      </c>
      <c r="E262" s="145">
        <v>2325.8421923367914</v>
      </c>
      <c r="F262" s="145">
        <v>25025.529872369989</v>
      </c>
      <c r="G262" s="145">
        <v>1123.5564304477371</v>
      </c>
      <c r="H262" s="145">
        <v>2667.0919505280658</v>
      </c>
      <c r="I262" s="168"/>
    </row>
    <row r="263" spans="2:9" s="52" customFormat="1" ht="11.25" customHeight="1" x14ac:dyDescent="0.3">
      <c r="B263" s="156" t="s">
        <v>39</v>
      </c>
      <c r="C263" s="142">
        <v>180768.50379110067</v>
      </c>
      <c r="D263" s="142">
        <v>221176.45622908694</v>
      </c>
      <c r="E263" s="142">
        <v>256968.05159381818</v>
      </c>
      <c r="F263" s="142">
        <v>239969.79858761269</v>
      </c>
      <c r="G263" s="142">
        <v>247911.74414737159</v>
      </c>
      <c r="H263" s="142">
        <v>178068.7038382453</v>
      </c>
      <c r="I263" s="168"/>
    </row>
    <row r="264" spans="2:9" s="53" customFormat="1" ht="11.25" customHeight="1" x14ac:dyDescent="0.3">
      <c r="B264" s="147"/>
      <c r="C264" s="148"/>
      <c r="D264" s="148"/>
      <c r="E264" s="148"/>
      <c r="F264" s="148"/>
      <c r="G264" s="148"/>
      <c r="H264" s="148"/>
      <c r="I264" s="169"/>
    </row>
    <row r="265" spans="2:9" s="52" customFormat="1" ht="11.25" customHeight="1" x14ac:dyDescent="0.3">
      <c r="B265" s="144" t="s">
        <v>47</v>
      </c>
      <c r="C265" s="150">
        <v>6257872.2101500016</v>
      </c>
      <c r="D265" s="150">
        <v>6393766.4854500024</v>
      </c>
      <c r="E265" s="150">
        <v>6264020.3489649994</v>
      </c>
      <c r="F265" s="150">
        <v>6327762.4376733322</v>
      </c>
      <c r="G265" s="150">
        <v>6338619.69955</v>
      </c>
      <c r="H265" s="149">
        <v>6004139.3843100015</v>
      </c>
      <c r="I265" s="168"/>
    </row>
    <row r="266" spans="2:9" s="52" customFormat="1" ht="11.25" customHeight="1" x14ac:dyDescent="0.3">
      <c r="B266" s="151"/>
      <c r="C266" s="153"/>
      <c r="D266" s="153"/>
      <c r="E266" s="153"/>
      <c r="F266" s="153"/>
      <c r="G266" s="153"/>
      <c r="H266" s="153"/>
      <c r="I266" s="168"/>
    </row>
    <row r="267" spans="2:9" s="89" customFormat="1" ht="11.25" customHeight="1" x14ac:dyDescent="0.3">
      <c r="B267" s="138" t="s">
        <v>9</v>
      </c>
      <c r="C267" s="139" t="s">
        <v>160</v>
      </c>
      <c r="D267" s="139" t="s">
        <v>154</v>
      </c>
      <c r="E267" s="139" t="s">
        <v>148</v>
      </c>
      <c r="F267" s="139" t="s">
        <v>155</v>
      </c>
      <c r="G267" s="139" t="s">
        <v>140</v>
      </c>
      <c r="H267" s="139" t="s">
        <v>123</v>
      </c>
      <c r="I267" s="167"/>
    </row>
    <row r="268" spans="2:9" s="52" customFormat="1" ht="11.25" customHeight="1" x14ac:dyDescent="0.3">
      <c r="B268" s="146" t="s">
        <v>53</v>
      </c>
      <c r="C268" s="153"/>
      <c r="D268" s="153"/>
      <c r="E268" s="153"/>
      <c r="F268" s="153"/>
      <c r="G268" s="153"/>
      <c r="H268" s="153"/>
      <c r="I268" s="168"/>
    </row>
    <row r="269" spans="2:9" s="52" customFormat="1" ht="11.25" customHeight="1" x14ac:dyDescent="0.3">
      <c r="B269" s="156" t="s">
        <v>33</v>
      </c>
      <c r="C269" s="142">
        <v>610971.30898001976</v>
      </c>
      <c r="D269" s="142">
        <v>455577.45899960172</v>
      </c>
      <c r="E269" s="143">
        <v>604130.34932819812</v>
      </c>
      <c r="F269" s="143">
        <v>579211.04402667412</v>
      </c>
      <c r="G269" s="143">
        <v>561712.54954302032</v>
      </c>
      <c r="H269" s="143">
        <v>575207.30486494536</v>
      </c>
      <c r="I269" s="168"/>
    </row>
    <row r="270" spans="2:9" s="52" customFormat="1" ht="11.25" customHeight="1" x14ac:dyDescent="0.3">
      <c r="B270" s="146" t="s">
        <v>34</v>
      </c>
      <c r="C270" s="145">
        <v>-277973.23062760808</v>
      </c>
      <c r="D270" s="145">
        <v>-308843.67772769084</v>
      </c>
      <c r="E270" s="145">
        <v>-302093.42287782853</v>
      </c>
      <c r="F270" s="145">
        <v>-277936.41616631969</v>
      </c>
      <c r="G270" s="145">
        <v>-275826.46836669691</v>
      </c>
      <c r="H270" s="145">
        <v>-300588.74022296461</v>
      </c>
      <c r="I270" s="168"/>
    </row>
    <row r="271" spans="2:9" s="52" customFormat="1" ht="11.25" customHeight="1" x14ac:dyDescent="0.3">
      <c r="B271" s="156" t="s">
        <v>35</v>
      </c>
      <c r="C271" s="142">
        <v>332998.07835241169</v>
      </c>
      <c r="D271" s="142">
        <v>146733.78127191088</v>
      </c>
      <c r="E271" s="142">
        <v>302036.92645036959</v>
      </c>
      <c r="F271" s="142">
        <v>301274.62786035443</v>
      </c>
      <c r="G271" s="142">
        <v>285886.08117632341</v>
      </c>
      <c r="H271" s="142">
        <v>274618.56464198075</v>
      </c>
      <c r="I271" s="168"/>
    </row>
    <row r="272" spans="2:9" s="52" customFormat="1" ht="11.25" customHeight="1" x14ac:dyDescent="0.3">
      <c r="B272" s="144" t="s">
        <v>36</v>
      </c>
      <c r="C272" s="145">
        <v>622.03953079967141</v>
      </c>
      <c r="D272" s="145">
        <v>-563.72976508749036</v>
      </c>
      <c r="E272" s="145">
        <v>-3769.4645679739488</v>
      </c>
      <c r="F272" s="145">
        <v>2339.9970329342855</v>
      </c>
      <c r="G272" s="145">
        <v>-3939.9641565061379</v>
      </c>
      <c r="H272" s="145">
        <v>26.756021556801212</v>
      </c>
      <c r="I272" s="168"/>
    </row>
    <row r="273" spans="2:9" s="52" customFormat="1" ht="11.25" customHeight="1" x14ac:dyDescent="0.3">
      <c r="B273" s="156" t="s">
        <v>37</v>
      </c>
      <c r="C273" s="142">
        <v>333620.11788321135</v>
      </c>
      <c r="D273" s="142">
        <v>146170.05150682339</v>
      </c>
      <c r="E273" s="142">
        <v>298267.46188239561</v>
      </c>
      <c r="F273" s="142">
        <v>303614.62489328871</v>
      </c>
      <c r="G273" s="142">
        <v>281946.11701981729</v>
      </c>
      <c r="H273" s="142">
        <v>274645.32066353754</v>
      </c>
      <c r="I273" s="168"/>
    </row>
    <row r="274" spans="2:9" s="52" customFormat="1" ht="11.25" customHeight="1" x14ac:dyDescent="0.3">
      <c r="B274" s="144" t="s">
        <v>121</v>
      </c>
      <c r="C274" s="145">
        <v>53587.023568359502</v>
      </c>
      <c r="D274" s="145">
        <v>55410.504392961819</v>
      </c>
      <c r="E274" s="145">
        <v>39703.460570159266</v>
      </c>
      <c r="F274" s="145">
        <v>28367.740286387234</v>
      </c>
      <c r="G274" s="145">
        <v>60076.195402796446</v>
      </c>
      <c r="H274" s="145">
        <v>41817.544350689132</v>
      </c>
      <c r="I274" s="168"/>
    </row>
    <row r="275" spans="2:9" s="52" customFormat="1" ht="11.25" customHeight="1" x14ac:dyDescent="0.3">
      <c r="B275" s="146" t="s">
        <v>38</v>
      </c>
      <c r="C275" s="145">
        <v>78.563018930612287</v>
      </c>
      <c r="D275" s="145">
        <v>-2664.8505460819147</v>
      </c>
      <c r="E275" s="145">
        <v>-515.01507748072072</v>
      </c>
      <c r="F275" s="145">
        <v>71.278001902095568</v>
      </c>
      <c r="G275" s="145">
        <v>1218.5513867622499</v>
      </c>
      <c r="H275" s="145">
        <v>-2.1716612579706198</v>
      </c>
      <c r="I275" s="168"/>
    </row>
    <row r="276" spans="2:9" s="52" customFormat="1" ht="11.25" customHeight="1" x14ac:dyDescent="0.3">
      <c r="B276" s="156" t="s">
        <v>39</v>
      </c>
      <c r="C276" s="142">
        <v>387285.70447050146</v>
      </c>
      <c r="D276" s="142">
        <v>198915.70535370329</v>
      </c>
      <c r="E276" s="142">
        <v>337455.90737507417</v>
      </c>
      <c r="F276" s="142">
        <v>332053.64318157802</v>
      </c>
      <c r="G276" s="142">
        <v>343240.86380937597</v>
      </c>
      <c r="H276" s="142">
        <v>316460.69335296872</v>
      </c>
      <c r="I276" s="168"/>
    </row>
    <row r="277" spans="2:9" s="53" customFormat="1" ht="11.25" customHeight="1" x14ac:dyDescent="0.3">
      <c r="B277" s="147"/>
      <c r="C277" s="148"/>
      <c r="D277" s="148"/>
      <c r="E277" s="148"/>
      <c r="F277" s="148"/>
      <c r="G277" s="148"/>
      <c r="H277" s="148"/>
      <c r="I277" s="169"/>
    </row>
    <row r="278" spans="2:9" s="52" customFormat="1" ht="11.25" customHeight="1" x14ac:dyDescent="0.3">
      <c r="B278" s="144" t="s">
        <v>47</v>
      </c>
      <c r="C278" s="150">
        <v>7386024.2123767445</v>
      </c>
      <c r="D278" s="150">
        <v>7362421.5337434895</v>
      </c>
      <c r="E278" s="150">
        <v>7372491.3718576962</v>
      </c>
      <c r="F278" s="150">
        <v>7340139.6113679912</v>
      </c>
      <c r="G278" s="150">
        <v>7306974.8007542379</v>
      </c>
      <c r="H278" s="149">
        <v>7270607.2115067635</v>
      </c>
      <c r="I278" s="168"/>
    </row>
    <row r="279" spans="2:9" s="52" customFormat="1" ht="11.25" customHeight="1" x14ac:dyDescent="0.3">
      <c r="B279" s="151"/>
      <c r="C279" s="153"/>
      <c r="D279" s="153"/>
      <c r="E279" s="153"/>
      <c r="F279" s="153"/>
      <c r="G279" s="153"/>
      <c r="H279" s="153"/>
      <c r="I279" s="168"/>
    </row>
    <row r="280" spans="2:9" s="89" customFormat="1" ht="11.25" customHeight="1" x14ac:dyDescent="0.3">
      <c r="B280" s="138" t="s">
        <v>9</v>
      </c>
      <c r="C280" s="139" t="s">
        <v>160</v>
      </c>
      <c r="D280" s="139" t="s">
        <v>154</v>
      </c>
      <c r="E280" s="139" t="s">
        <v>148</v>
      </c>
      <c r="F280" s="139" t="s">
        <v>155</v>
      </c>
      <c r="G280" s="139" t="s">
        <v>140</v>
      </c>
      <c r="H280" s="139" t="s">
        <v>123</v>
      </c>
      <c r="I280" s="167"/>
    </row>
    <row r="281" spans="2:9" s="52" customFormat="1" ht="11.25" customHeight="1" x14ac:dyDescent="0.3">
      <c r="B281" s="146" t="s">
        <v>52</v>
      </c>
      <c r="C281" s="153"/>
      <c r="D281" s="153"/>
      <c r="E281" s="153"/>
      <c r="F281" s="153"/>
      <c r="G281" s="153"/>
      <c r="H281" s="153"/>
      <c r="I281" s="168"/>
    </row>
    <row r="282" spans="2:9" s="52" customFormat="1" ht="11.25" customHeight="1" x14ac:dyDescent="0.3">
      <c r="B282" s="156" t="s">
        <v>33</v>
      </c>
      <c r="C282" s="142">
        <v>742789.85016659205</v>
      </c>
      <c r="D282" s="142">
        <v>722573.60838056158</v>
      </c>
      <c r="E282" s="143">
        <v>789363.49427914235</v>
      </c>
      <c r="F282" s="143">
        <v>739397.74386675283</v>
      </c>
      <c r="G282" s="143">
        <v>763513.72597751743</v>
      </c>
      <c r="H282" s="143">
        <v>720193.9016491404</v>
      </c>
      <c r="I282" s="168"/>
    </row>
    <row r="283" spans="2:9" s="52" customFormat="1" ht="11.25" customHeight="1" x14ac:dyDescent="0.3">
      <c r="B283" s="146" t="s">
        <v>34</v>
      </c>
      <c r="C283" s="145">
        <v>-576756.6488249125</v>
      </c>
      <c r="D283" s="145">
        <v>-566993.50877462968</v>
      </c>
      <c r="E283" s="145">
        <v>-605271.55537844356</v>
      </c>
      <c r="F283" s="145">
        <v>-558248.63656394335</v>
      </c>
      <c r="G283" s="145">
        <v>-578749.03135905217</v>
      </c>
      <c r="H283" s="145">
        <v>-566191.2191628213</v>
      </c>
      <c r="I283" s="168"/>
    </row>
    <row r="284" spans="2:9" s="52" customFormat="1" ht="11.25" customHeight="1" x14ac:dyDescent="0.3">
      <c r="B284" s="156" t="s">
        <v>35</v>
      </c>
      <c r="C284" s="142">
        <v>166033.20134167955</v>
      </c>
      <c r="D284" s="142">
        <v>155580.0996059319</v>
      </c>
      <c r="E284" s="142">
        <v>184091.93890069879</v>
      </c>
      <c r="F284" s="142">
        <v>181149.10730280948</v>
      </c>
      <c r="G284" s="142">
        <v>184764.69461846526</v>
      </c>
      <c r="H284" s="142">
        <v>154002.6824863191</v>
      </c>
      <c r="I284" s="168"/>
    </row>
    <row r="285" spans="2:9" s="52" customFormat="1" ht="11.25" customHeight="1" x14ac:dyDescent="0.3">
      <c r="B285" s="144" t="s">
        <v>36</v>
      </c>
      <c r="C285" s="145">
        <v>2606.9488028747824</v>
      </c>
      <c r="D285" s="145">
        <v>3290.9646528701364</v>
      </c>
      <c r="E285" s="145">
        <v>-6601.6737332888752</v>
      </c>
      <c r="F285" s="145">
        <v>-1310.0184559867394</v>
      </c>
      <c r="G285" s="145">
        <v>-15876.962797187165</v>
      </c>
      <c r="H285" s="145">
        <v>-1058.7817009781638</v>
      </c>
      <c r="I285" s="168"/>
    </row>
    <row r="286" spans="2:9" s="52" customFormat="1" ht="11.25" customHeight="1" x14ac:dyDescent="0.3">
      <c r="B286" s="156" t="s">
        <v>37</v>
      </c>
      <c r="C286" s="142">
        <v>168640.15014455433</v>
      </c>
      <c r="D286" s="142">
        <v>158871.06425880204</v>
      </c>
      <c r="E286" s="142">
        <v>177490.2651674099</v>
      </c>
      <c r="F286" s="142">
        <v>179839.08884682273</v>
      </c>
      <c r="G286" s="142">
        <v>168887.73182127811</v>
      </c>
      <c r="H286" s="142">
        <v>152943.90078534093</v>
      </c>
      <c r="I286" s="168"/>
    </row>
    <row r="287" spans="2:9" s="52" customFormat="1" ht="11.25" customHeight="1" x14ac:dyDescent="0.3">
      <c r="B287" s="144" t="s">
        <v>121</v>
      </c>
      <c r="C287" s="145">
        <v>12778.440970728561</v>
      </c>
      <c r="D287" s="145">
        <v>8387.517647689685</v>
      </c>
      <c r="E287" s="145">
        <v>10606.722902962667</v>
      </c>
      <c r="F287" s="145">
        <v>9639.5325211159379</v>
      </c>
      <c r="G287" s="145">
        <v>14386.230607769932</v>
      </c>
      <c r="H287" s="145">
        <v>8426.444370200501</v>
      </c>
      <c r="I287" s="168"/>
    </row>
    <row r="288" spans="2:9" s="52" customFormat="1" ht="11.25" customHeight="1" x14ac:dyDescent="0.3">
      <c r="B288" s="146" t="s">
        <v>38</v>
      </c>
      <c r="C288" s="145">
        <v>-50.757067024111862</v>
      </c>
      <c r="D288" s="145">
        <v>-5.2708204804392302</v>
      </c>
      <c r="E288" s="145">
        <v>-2648.9828453035957</v>
      </c>
      <c r="F288" s="145">
        <v>1901.8993713903378</v>
      </c>
      <c r="G288" s="145">
        <v>120.2788554341881</v>
      </c>
      <c r="H288" s="145">
        <v>3131.2891597908447</v>
      </c>
      <c r="I288" s="168"/>
    </row>
    <row r="289" spans="2:9" s="52" customFormat="1" ht="11.25" customHeight="1" x14ac:dyDescent="0.3">
      <c r="B289" s="156" t="s">
        <v>39</v>
      </c>
      <c r="C289" s="142">
        <v>181367.83404825878</v>
      </c>
      <c r="D289" s="142">
        <v>167253.31108601129</v>
      </c>
      <c r="E289" s="142">
        <v>185448.00522506898</v>
      </c>
      <c r="F289" s="142">
        <v>191380.52073932902</v>
      </c>
      <c r="G289" s="142">
        <v>183394.24128448224</v>
      </c>
      <c r="H289" s="142">
        <v>164501.63431533228</v>
      </c>
      <c r="I289" s="168"/>
    </row>
    <row r="290" spans="2:9" s="53" customFormat="1" ht="11.25" customHeight="1" x14ac:dyDescent="0.3">
      <c r="B290" s="147"/>
      <c r="C290" s="148"/>
      <c r="D290" s="148"/>
      <c r="E290" s="148"/>
      <c r="F290" s="148"/>
      <c r="G290" s="148"/>
      <c r="H290" s="148"/>
      <c r="I290" s="169"/>
    </row>
    <row r="291" spans="2:9" s="52" customFormat="1" ht="11.25" customHeight="1" x14ac:dyDescent="0.3">
      <c r="B291" s="144" t="s">
        <v>47</v>
      </c>
      <c r="C291" s="150">
        <v>2072918.1169208335</v>
      </c>
      <c r="D291" s="150">
        <v>2097474.8569083335</v>
      </c>
      <c r="E291" s="150">
        <v>2171110.5793529162</v>
      </c>
      <c r="F291" s="150">
        <v>2209529.2027697223</v>
      </c>
      <c r="G291" s="150">
        <v>2233089.6950466665</v>
      </c>
      <c r="H291" s="149">
        <v>2245488.0580833335</v>
      </c>
      <c r="I291" s="168"/>
    </row>
    <row r="292" spans="2:9" s="52" customFormat="1" ht="11.25" customHeight="1" x14ac:dyDescent="0.3">
      <c r="B292" s="151"/>
      <c r="C292" s="153"/>
      <c r="D292" s="153"/>
      <c r="E292" s="153"/>
      <c r="F292" s="153"/>
      <c r="G292" s="153"/>
      <c r="H292" s="153"/>
      <c r="I292" s="168"/>
    </row>
    <row r="293" spans="2:9" s="89" customFormat="1" ht="11.25" customHeight="1" x14ac:dyDescent="0.3">
      <c r="B293" s="138" t="s">
        <v>9</v>
      </c>
      <c r="C293" s="139" t="s">
        <v>160</v>
      </c>
      <c r="D293" s="139" t="s">
        <v>154</v>
      </c>
      <c r="E293" s="139" t="s">
        <v>148</v>
      </c>
      <c r="F293" s="139" t="s">
        <v>155</v>
      </c>
      <c r="G293" s="139" t="s">
        <v>140</v>
      </c>
      <c r="H293" s="139" t="s">
        <v>123</v>
      </c>
      <c r="I293" s="167"/>
    </row>
    <row r="294" spans="2:9" s="52" customFormat="1" ht="11.25" customHeight="1" x14ac:dyDescent="0.3">
      <c r="B294" s="156" t="s">
        <v>128</v>
      </c>
      <c r="C294" s="153"/>
      <c r="D294" s="153"/>
      <c r="E294" s="153"/>
      <c r="F294" s="153"/>
      <c r="G294" s="153"/>
      <c r="H294" s="153"/>
      <c r="I294" s="168"/>
    </row>
    <row r="295" spans="2:9" s="52" customFormat="1" ht="11.25" customHeight="1" x14ac:dyDescent="0.3">
      <c r="B295" s="156" t="s">
        <v>33</v>
      </c>
      <c r="C295" s="142">
        <v>3056320.4935192275</v>
      </c>
      <c r="D295" s="142">
        <v>2686318.7059113653</v>
      </c>
      <c r="E295" s="143">
        <v>2612296.2234865371</v>
      </c>
      <c r="F295" s="143">
        <v>2566663.2124676313</v>
      </c>
      <c r="G295" s="143">
        <v>3013874.2049985398</v>
      </c>
      <c r="H295" s="143">
        <v>3313366.815876442</v>
      </c>
      <c r="I295" s="168"/>
    </row>
    <row r="296" spans="2:9" s="52" customFormat="1" ht="11.25" customHeight="1" x14ac:dyDescent="0.3">
      <c r="B296" s="146" t="s">
        <v>34</v>
      </c>
      <c r="C296" s="145">
        <v>-2114507.3458725018</v>
      </c>
      <c r="D296" s="145">
        <v>-2258066.5994985341</v>
      </c>
      <c r="E296" s="145">
        <v>-1976182.0046675534</v>
      </c>
      <c r="F296" s="145">
        <v>-1954550.6313805028</v>
      </c>
      <c r="G296" s="145">
        <v>-2051341.5997931329</v>
      </c>
      <c r="H296" s="145">
        <v>-2475469.2668484654</v>
      </c>
      <c r="I296" s="168"/>
    </row>
    <row r="297" spans="2:9" s="52" customFormat="1" ht="11.25" customHeight="1" x14ac:dyDescent="0.3">
      <c r="B297" s="156" t="s">
        <v>35</v>
      </c>
      <c r="C297" s="142">
        <v>941813.14764672564</v>
      </c>
      <c r="D297" s="142">
        <v>428252.10641283123</v>
      </c>
      <c r="E297" s="142">
        <v>636114.21881898376</v>
      </c>
      <c r="F297" s="142">
        <v>612112.58108712849</v>
      </c>
      <c r="G297" s="142">
        <v>962532.6052054069</v>
      </c>
      <c r="H297" s="142">
        <v>837897.54902797658</v>
      </c>
      <c r="I297" s="168"/>
    </row>
    <row r="298" spans="2:9" s="52" customFormat="1" ht="11.25" customHeight="1" x14ac:dyDescent="0.3">
      <c r="B298" s="144" t="s">
        <v>36</v>
      </c>
      <c r="C298" s="145">
        <v>-45520.30343198323</v>
      </c>
      <c r="D298" s="145">
        <v>-28317.51414296298</v>
      </c>
      <c r="E298" s="145">
        <v>-62500.769917160906</v>
      </c>
      <c r="F298" s="145">
        <v>-39732.579358420335</v>
      </c>
      <c r="G298" s="145">
        <v>-14218.097792178822</v>
      </c>
      <c r="H298" s="145">
        <v>-95987.914979652822</v>
      </c>
      <c r="I298" s="168"/>
    </row>
    <row r="299" spans="2:9" s="52" customFormat="1" ht="11.25" customHeight="1" x14ac:dyDescent="0.3">
      <c r="B299" s="156" t="s">
        <v>37</v>
      </c>
      <c r="C299" s="142">
        <v>896292.84421474242</v>
      </c>
      <c r="D299" s="142">
        <v>399934.59226986824</v>
      </c>
      <c r="E299" s="142">
        <v>573613.44890182291</v>
      </c>
      <c r="F299" s="142">
        <v>572380.00172870816</v>
      </c>
      <c r="G299" s="142">
        <v>948314.50741322804</v>
      </c>
      <c r="H299" s="142">
        <v>741909.63404832373</v>
      </c>
      <c r="I299" s="168"/>
    </row>
    <row r="300" spans="2:9" s="52" customFormat="1" ht="11.25" customHeight="1" x14ac:dyDescent="0.3">
      <c r="B300" s="144" t="s">
        <v>121</v>
      </c>
      <c r="C300" s="145">
        <v>12990.357912937745</v>
      </c>
      <c r="D300" s="145">
        <v>-3191.4086366668084</v>
      </c>
      <c r="E300" s="145">
        <v>10440.147052784163</v>
      </c>
      <c r="F300" s="145">
        <v>2460.9431420974397</v>
      </c>
      <c r="G300" s="145">
        <v>13054.739158066153</v>
      </c>
      <c r="H300" s="145">
        <v>7565.5523518749696</v>
      </c>
      <c r="I300" s="168"/>
    </row>
    <row r="301" spans="2:9" s="52" customFormat="1" ht="11.25" customHeight="1" x14ac:dyDescent="0.3">
      <c r="B301" s="146" t="s">
        <v>38</v>
      </c>
      <c r="C301" s="145">
        <v>-2478.2361868928647</v>
      </c>
      <c r="D301" s="145">
        <v>6206.3876109372286</v>
      </c>
      <c r="E301" s="145">
        <v>-26525.915939763941</v>
      </c>
      <c r="F301" s="145">
        <v>-1942.0996768522534</v>
      </c>
      <c r="G301" s="145">
        <v>19818.361190400698</v>
      </c>
      <c r="H301" s="145">
        <v>135803.79737204654</v>
      </c>
      <c r="I301" s="168"/>
    </row>
    <row r="302" spans="2:9" s="53" customFormat="1" ht="11.25" customHeight="1" x14ac:dyDescent="0.3">
      <c r="B302" s="156" t="s">
        <v>39</v>
      </c>
      <c r="C302" s="142">
        <v>906804.96594078734</v>
      </c>
      <c r="D302" s="142">
        <v>402949.57124413864</v>
      </c>
      <c r="E302" s="142">
        <v>557527.68001484312</v>
      </c>
      <c r="F302" s="142">
        <v>572898.84519395337</v>
      </c>
      <c r="G302" s="142">
        <v>981187.60776169493</v>
      </c>
      <c r="H302" s="142">
        <v>885278.98377224524</v>
      </c>
      <c r="I302" s="169"/>
    </row>
    <row r="303" spans="2:9" s="52" customFormat="1" ht="11.25" customHeight="1" x14ac:dyDescent="0.3">
      <c r="B303" s="147"/>
      <c r="C303" s="148"/>
      <c r="D303" s="148"/>
      <c r="E303" s="148"/>
      <c r="F303" s="148"/>
      <c r="G303" s="148"/>
      <c r="H303" s="148"/>
      <c r="I303" s="168"/>
    </row>
    <row r="304" spans="2:9" s="52" customFormat="1" ht="11.25" customHeight="1" x14ac:dyDescent="0.3">
      <c r="B304" s="144" t="s">
        <v>47</v>
      </c>
      <c r="C304" s="150">
        <v>22000748.168099999</v>
      </c>
      <c r="D304" s="150">
        <v>21946673.266049996</v>
      </c>
      <c r="E304" s="150">
        <v>21629640.5023375</v>
      </c>
      <c r="F304" s="150">
        <v>21582506.393913332</v>
      </c>
      <c r="G304" s="150">
        <v>21456535.208735</v>
      </c>
      <c r="H304" s="149">
        <v>20630952.05663</v>
      </c>
      <c r="I304" s="168"/>
    </row>
    <row r="305" spans="2:9" s="51" customFormat="1" ht="11.25" customHeight="1" x14ac:dyDescent="0.3">
      <c r="B305" s="151"/>
      <c r="C305" s="153"/>
      <c r="D305" s="153"/>
      <c r="E305" s="153"/>
      <c r="F305" s="153"/>
      <c r="G305" s="153"/>
      <c r="H305" s="153"/>
      <c r="I305" s="170"/>
    </row>
    <row r="306" spans="2:9" s="89" customFormat="1" ht="11.25" customHeight="1" x14ac:dyDescent="0.3">
      <c r="B306" s="138" t="s">
        <v>9</v>
      </c>
      <c r="C306" s="139" t="s">
        <v>160</v>
      </c>
      <c r="D306" s="139" t="s">
        <v>154</v>
      </c>
      <c r="E306" s="139" t="s">
        <v>148</v>
      </c>
      <c r="F306" s="139" t="s">
        <v>155</v>
      </c>
      <c r="G306" s="139" t="s">
        <v>140</v>
      </c>
      <c r="H306" s="139" t="s">
        <v>123</v>
      </c>
      <c r="I306" s="167"/>
    </row>
    <row r="307" spans="2:9" s="52" customFormat="1" ht="11.25" customHeight="1" x14ac:dyDescent="0.3">
      <c r="B307" s="146" t="s">
        <v>81</v>
      </c>
      <c r="C307" s="153"/>
      <c r="D307" s="153"/>
      <c r="E307" s="153"/>
      <c r="F307" s="153"/>
      <c r="G307" s="153"/>
      <c r="H307" s="153"/>
      <c r="I307" s="168"/>
    </row>
    <row r="308" spans="2:9" s="52" customFormat="1" ht="11.25" customHeight="1" x14ac:dyDescent="0.3">
      <c r="B308" s="156" t="s">
        <v>33</v>
      </c>
      <c r="C308" s="142">
        <v>1036666.1979533473</v>
      </c>
      <c r="D308" s="142">
        <v>928610.52008242393</v>
      </c>
      <c r="E308" s="143">
        <v>1126153.3581572063</v>
      </c>
      <c r="F308" s="143">
        <v>877445.50004127517</v>
      </c>
      <c r="G308" s="143">
        <v>1014789.5344311625</v>
      </c>
      <c r="H308" s="143">
        <v>988190.13843960583</v>
      </c>
      <c r="I308" s="168"/>
    </row>
    <row r="309" spans="2:9" s="52" customFormat="1" ht="11.25" customHeight="1" x14ac:dyDescent="0.3">
      <c r="B309" s="146" t="s">
        <v>34</v>
      </c>
      <c r="C309" s="145">
        <v>-600552.59893482493</v>
      </c>
      <c r="D309" s="145">
        <v>-692651.93191889743</v>
      </c>
      <c r="E309" s="145">
        <v>-606198.23740753741</v>
      </c>
      <c r="F309" s="145">
        <v>-584172.28809819464</v>
      </c>
      <c r="G309" s="145">
        <v>-610611.09709831176</v>
      </c>
      <c r="H309" s="145">
        <v>-669137.80559467024</v>
      </c>
      <c r="I309" s="168"/>
    </row>
    <row r="310" spans="2:9" s="52" customFormat="1" ht="11.25" customHeight="1" x14ac:dyDescent="0.3">
      <c r="B310" s="156" t="s">
        <v>35</v>
      </c>
      <c r="C310" s="142">
        <v>436113.59901852242</v>
      </c>
      <c r="D310" s="142">
        <v>235958.5881635265</v>
      </c>
      <c r="E310" s="142">
        <v>519955.12074966892</v>
      </c>
      <c r="F310" s="142">
        <v>293273.21194308053</v>
      </c>
      <c r="G310" s="142">
        <v>404178.43733285076</v>
      </c>
      <c r="H310" s="142">
        <v>319052.33284493559</v>
      </c>
      <c r="I310" s="168"/>
    </row>
    <row r="311" spans="2:9" s="52" customFormat="1" ht="11.25" customHeight="1" x14ac:dyDescent="0.3">
      <c r="B311" s="144" t="s">
        <v>36</v>
      </c>
      <c r="C311" s="145">
        <v>-42492.162821101716</v>
      </c>
      <c r="D311" s="145">
        <v>-55402.386192052269</v>
      </c>
      <c r="E311" s="145">
        <v>-69031.462782133734</v>
      </c>
      <c r="F311" s="145">
        <v>-50383.58847344805</v>
      </c>
      <c r="G311" s="145">
        <v>54600.99604227145</v>
      </c>
      <c r="H311" s="145">
        <v>-73211.685194411475</v>
      </c>
      <c r="I311" s="168"/>
    </row>
    <row r="312" spans="2:9" s="52" customFormat="1" ht="11.25" customHeight="1" x14ac:dyDescent="0.3">
      <c r="B312" s="161" t="s">
        <v>37</v>
      </c>
      <c r="C312" s="142">
        <v>393621.4361974207</v>
      </c>
      <c r="D312" s="142">
        <v>180556.20197147422</v>
      </c>
      <c r="E312" s="142">
        <v>450923.6579675352</v>
      </c>
      <c r="F312" s="142">
        <v>242889.62346963247</v>
      </c>
      <c r="G312" s="142">
        <v>458779.4333751222</v>
      </c>
      <c r="H312" s="142">
        <v>245840.6476505241</v>
      </c>
      <c r="I312" s="168"/>
    </row>
    <row r="313" spans="2:9" s="52" customFormat="1" ht="11.25" customHeight="1" x14ac:dyDescent="0.3">
      <c r="B313" s="144" t="s">
        <v>46</v>
      </c>
      <c r="C313" s="145">
        <v>2126.4024182283379</v>
      </c>
      <c r="D313" s="145">
        <v>457.44449139176061</v>
      </c>
      <c r="E313" s="145">
        <v>-10185.610178198007</v>
      </c>
      <c r="F313" s="145">
        <v>-958.75207399977717</v>
      </c>
      <c r="G313" s="145">
        <v>31874.083467588163</v>
      </c>
      <c r="H313" s="145">
        <v>138691.56390105424</v>
      </c>
      <c r="I313" s="168"/>
    </row>
    <row r="314" spans="2:9" s="52" customFormat="1" ht="11.25" customHeight="1" x14ac:dyDescent="0.3">
      <c r="B314" s="156" t="s">
        <v>39</v>
      </c>
      <c r="C314" s="142">
        <v>395747.83861564903</v>
      </c>
      <c r="D314" s="142">
        <v>181013.64646286599</v>
      </c>
      <c r="E314" s="142">
        <v>440738.04778933717</v>
      </c>
      <c r="F314" s="142">
        <v>241930.87139563268</v>
      </c>
      <c r="G314" s="142">
        <v>490653.51684271038</v>
      </c>
      <c r="H314" s="142">
        <v>384532.21155157837</v>
      </c>
      <c r="I314" s="168"/>
    </row>
    <row r="315" spans="2:9" s="53" customFormat="1" ht="11.25" customHeight="1" x14ac:dyDescent="0.3">
      <c r="B315" s="147"/>
      <c r="C315" s="148"/>
      <c r="D315" s="148"/>
      <c r="E315" s="148"/>
      <c r="F315" s="148"/>
      <c r="G315" s="148"/>
      <c r="H315" s="148"/>
      <c r="I315" s="169"/>
    </row>
    <row r="316" spans="2:9" s="52" customFormat="1" ht="11.25" customHeight="1" x14ac:dyDescent="0.3">
      <c r="B316" s="144" t="s">
        <v>47</v>
      </c>
      <c r="C316" s="150">
        <v>12250697.614285002</v>
      </c>
      <c r="D316" s="150">
        <v>12182415.461480001</v>
      </c>
      <c r="E316" s="150">
        <v>11414105.260657502</v>
      </c>
      <c r="F316" s="150">
        <v>11372333.889096666</v>
      </c>
      <c r="G316" s="150">
        <v>11284400.02844</v>
      </c>
      <c r="H316" s="149">
        <v>11008038.463749999</v>
      </c>
      <c r="I316" s="168"/>
    </row>
    <row r="317" spans="2:9" s="52" customFormat="1" ht="11.25" customHeight="1" x14ac:dyDescent="0.3">
      <c r="B317" s="151"/>
      <c r="C317" s="153"/>
      <c r="D317" s="153"/>
      <c r="E317" s="153"/>
      <c r="F317" s="153"/>
      <c r="G317" s="153"/>
      <c r="H317" s="153"/>
      <c r="I317" s="168"/>
    </row>
    <row r="318" spans="2:9" s="89" customFormat="1" ht="11.25" customHeight="1" x14ac:dyDescent="0.3">
      <c r="B318" s="138" t="s">
        <v>9</v>
      </c>
      <c r="C318" s="139" t="s">
        <v>160</v>
      </c>
      <c r="D318" s="139" t="s">
        <v>154</v>
      </c>
      <c r="E318" s="139" t="s">
        <v>148</v>
      </c>
      <c r="F318" s="139" t="s">
        <v>155</v>
      </c>
      <c r="G318" s="139" t="s">
        <v>140</v>
      </c>
      <c r="H318" s="139" t="s">
        <v>123</v>
      </c>
      <c r="I318" s="167"/>
    </row>
    <row r="319" spans="2:9" s="52" customFormat="1" ht="11.25" customHeight="1" x14ac:dyDescent="0.3">
      <c r="B319" s="146" t="s">
        <v>129</v>
      </c>
      <c r="C319" s="153"/>
      <c r="D319" s="153"/>
      <c r="E319" s="153"/>
      <c r="F319" s="153"/>
      <c r="G319" s="153"/>
      <c r="H319" s="153"/>
      <c r="I319" s="168"/>
    </row>
    <row r="320" spans="2:9" s="52" customFormat="1" ht="11.25" customHeight="1" x14ac:dyDescent="0.3">
      <c r="B320" s="156" t="s">
        <v>33</v>
      </c>
      <c r="C320" s="142">
        <v>1558355.0192874835</v>
      </c>
      <c r="D320" s="143">
        <v>1317522.6842547727</v>
      </c>
      <c r="E320" s="143">
        <v>1053292.8415670341</v>
      </c>
      <c r="F320" s="143">
        <v>1244954.8925406262</v>
      </c>
      <c r="G320" s="143">
        <v>1525626.9498325509</v>
      </c>
      <c r="H320" s="143">
        <v>1886092.614553435</v>
      </c>
      <c r="I320" s="168"/>
    </row>
    <row r="321" spans="2:9" s="52" customFormat="1" ht="11.25" customHeight="1" x14ac:dyDescent="0.3">
      <c r="B321" s="162" t="s">
        <v>130</v>
      </c>
      <c r="C321" s="165">
        <v>1050000</v>
      </c>
      <c r="D321" s="155">
        <v>890000</v>
      </c>
      <c r="E321" s="163">
        <v>682000</v>
      </c>
      <c r="F321" s="163">
        <v>766000</v>
      </c>
      <c r="G321" s="163">
        <v>900000</v>
      </c>
      <c r="H321" s="163">
        <v>1159000</v>
      </c>
      <c r="I321" s="168"/>
    </row>
    <row r="322" spans="2:9" s="52" customFormat="1" ht="11.25" customHeight="1" x14ac:dyDescent="0.3">
      <c r="B322" s="162" t="s">
        <v>131</v>
      </c>
      <c r="C322" s="165">
        <v>509000</v>
      </c>
      <c r="D322" s="155">
        <v>428000</v>
      </c>
      <c r="E322" s="163">
        <v>371000</v>
      </c>
      <c r="F322" s="163">
        <v>478000</v>
      </c>
      <c r="G322" s="163">
        <v>626000</v>
      </c>
      <c r="H322" s="163">
        <v>728000</v>
      </c>
      <c r="I322" s="168"/>
    </row>
    <row r="323" spans="2:9" s="52" customFormat="1" ht="11.25" customHeight="1" x14ac:dyDescent="0.3">
      <c r="B323" s="146" t="s">
        <v>34</v>
      </c>
      <c r="C323" s="145">
        <v>-1139462.3092583558</v>
      </c>
      <c r="D323" s="145">
        <v>-1183781.660869736</v>
      </c>
      <c r="E323" s="145">
        <v>-979869.18206194823</v>
      </c>
      <c r="F323" s="145">
        <v>-1001464.043782823</v>
      </c>
      <c r="G323" s="145">
        <v>-1073048.2197875436</v>
      </c>
      <c r="H323" s="145">
        <v>-1449994.4290258284</v>
      </c>
      <c r="I323" s="168"/>
    </row>
    <row r="324" spans="2:9" s="52" customFormat="1" ht="11.25" customHeight="1" x14ac:dyDescent="0.3">
      <c r="B324" s="156" t="s">
        <v>35</v>
      </c>
      <c r="C324" s="142">
        <v>418892.71002912777</v>
      </c>
      <c r="D324" s="142">
        <v>133741.02338503674</v>
      </c>
      <c r="E324" s="142">
        <v>73423.659505085903</v>
      </c>
      <c r="F324" s="142">
        <v>243490.84875780321</v>
      </c>
      <c r="G324" s="142">
        <v>452578.73004500731</v>
      </c>
      <c r="H324" s="142">
        <v>436098.18552760663</v>
      </c>
      <c r="I324" s="168"/>
    </row>
    <row r="325" spans="2:9" s="52" customFormat="1" ht="11.25" customHeight="1" x14ac:dyDescent="0.3">
      <c r="B325" s="144" t="s">
        <v>36</v>
      </c>
      <c r="C325" s="145">
        <v>-3916.9045728032534</v>
      </c>
      <c r="D325" s="145">
        <v>26644.221117392866</v>
      </c>
      <c r="E325" s="145">
        <v>4021.8199470234658</v>
      </c>
      <c r="F325" s="145">
        <v>10866.509372231549</v>
      </c>
      <c r="G325" s="145">
        <v>-72085.067038611785</v>
      </c>
      <c r="H325" s="145">
        <v>-23026.040587270538</v>
      </c>
      <c r="I325" s="168"/>
    </row>
    <row r="326" spans="2:9" s="52" customFormat="1" ht="11.25" customHeight="1" x14ac:dyDescent="0.3">
      <c r="B326" s="156" t="s">
        <v>37</v>
      </c>
      <c r="C326" s="142">
        <v>414975.80545632454</v>
      </c>
      <c r="D326" s="142">
        <v>160385.24450242962</v>
      </c>
      <c r="E326" s="142">
        <v>77445.479452109372</v>
      </c>
      <c r="F326" s="142">
        <v>254357.35813003476</v>
      </c>
      <c r="G326" s="142">
        <v>380493.66300639551</v>
      </c>
      <c r="H326" s="142">
        <v>413072.14494033612</v>
      </c>
      <c r="I326" s="168"/>
    </row>
    <row r="327" spans="2:9" s="52" customFormat="1" ht="11.25" customHeight="1" x14ac:dyDescent="0.3">
      <c r="B327" s="144" t="s">
        <v>121</v>
      </c>
      <c r="C327" s="145">
        <v>10840.228634534093</v>
      </c>
      <c r="D327" s="145">
        <v>-3831.2241777718564</v>
      </c>
      <c r="E327" s="145">
        <v>5759.042091066367</v>
      </c>
      <c r="F327" s="145">
        <v>4158.5618731112236</v>
      </c>
      <c r="G327" s="145">
        <v>1628.4491426310531</v>
      </c>
      <c r="H327" s="145">
        <v>5775.1689583201878</v>
      </c>
      <c r="I327" s="168"/>
    </row>
    <row r="328" spans="2:9" s="53" customFormat="1" ht="11.25" customHeight="1" x14ac:dyDescent="0.3">
      <c r="B328" s="146" t="s">
        <v>38</v>
      </c>
      <c r="C328" s="145">
        <v>-2231.8551531737548</v>
      </c>
      <c r="D328" s="145">
        <v>6249.0849300174877</v>
      </c>
      <c r="E328" s="145">
        <v>-11636.589115815659</v>
      </c>
      <c r="F328" s="145">
        <v>-2377.398194303843</v>
      </c>
      <c r="G328" s="145">
        <v>-499.75896310951384</v>
      </c>
      <c r="H328" s="145">
        <v>-796.28130575519185</v>
      </c>
      <c r="I328" s="169"/>
    </row>
    <row r="329" spans="2:9" s="52" customFormat="1" ht="11.25" customHeight="1" x14ac:dyDescent="0.3">
      <c r="B329" s="156" t="s">
        <v>39</v>
      </c>
      <c r="C329" s="142">
        <v>423584.17893768486</v>
      </c>
      <c r="D329" s="142">
        <v>162803.10525467526</v>
      </c>
      <c r="E329" s="142">
        <v>71567.93242736008</v>
      </c>
      <c r="F329" s="142">
        <v>256138.52180884214</v>
      </c>
      <c r="G329" s="142">
        <v>381622.35318591708</v>
      </c>
      <c r="H329" s="142">
        <v>418051.03259290109</v>
      </c>
      <c r="I329" s="168"/>
    </row>
    <row r="330" spans="2:9" s="52" customFormat="1" ht="11.25" customHeight="1" x14ac:dyDescent="0.3">
      <c r="B330" s="147"/>
      <c r="C330" s="148"/>
      <c r="D330" s="148"/>
      <c r="E330" s="148"/>
      <c r="F330" s="148"/>
      <c r="G330" s="148"/>
      <c r="H330" s="148"/>
      <c r="I330" s="168"/>
    </row>
    <row r="331" spans="2:9" s="51" customFormat="1" ht="11.25" customHeight="1" x14ac:dyDescent="0.3">
      <c r="B331" s="144" t="s">
        <v>47</v>
      </c>
      <c r="C331" s="150">
        <v>9023255.1063099988</v>
      </c>
      <c r="D331" s="150">
        <v>9086097.6107899994</v>
      </c>
      <c r="E331" s="150">
        <v>9518437.2450450007</v>
      </c>
      <c r="F331" s="150">
        <v>9508368.891503334</v>
      </c>
      <c r="G331" s="150">
        <v>9481892.5948799998</v>
      </c>
      <c r="H331" s="149">
        <v>8982615.6052599996</v>
      </c>
      <c r="I331" s="170"/>
    </row>
    <row r="332" spans="2:9" s="52" customFormat="1" ht="11.25" customHeight="1" x14ac:dyDescent="0.3">
      <c r="B332" s="151"/>
      <c r="C332" s="153"/>
      <c r="D332" s="153"/>
      <c r="E332" s="153"/>
      <c r="F332" s="153"/>
      <c r="G332" s="153"/>
      <c r="H332" s="153"/>
      <c r="I332" s="168"/>
    </row>
    <row r="333" spans="2:9" s="89" customFormat="1" ht="11.25" customHeight="1" x14ac:dyDescent="0.3">
      <c r="B333" s="138" t="s">
        <v>9</v>
      </c>
      <c r="C333" s="139" t="s">
        <v>160</v>
      </c>
      <c r="D333" s="139" t="s">
        <v>154</v>
      </c>
      <c r="E333" s="139" t="s">
        <v>148</v>
      </c>
      <c r="F333" s="139" t="s">
        <v>155</v>
      </c>
      <c r="G333" s="139" t="s">
        <v>140</v>
      </c>
      <c r="H333" s="139" t="s">
        <v>123</v>
      </c>
      <c r="I333" s="167"/>
    </row>
    <row r="334" spans="2:9" s="52" customFormat="1" ht="11.25" customHeight="1" x14ac:dyDescent="0.3">
      <c r="B334" s="146" t="s">
        <v>54</v>
      </c>
      <c r="C334" s="153"/>
      <c r="D334" s="153"/>
      <c r="E334" s="153"/>
      <c r="F334" s="153"/>
      <c r="G334" s="153"/>
      <c r="H334" s="153"/>
      <c r="I334" s="168"/>
    </row>
    <row r="335" spans="2:9" s="52" customFormat="1" ht="11.25" customHeight="1" x14ac:dyDescent="0.3">
      <c r="B335" s="156" t="s">
        <v>33</v>
      </c>
      <c r="C335" s="142">
        <v>461299.27627839672</v>
      </c>
      <c r="D335" s="142">
        <v>440185.50157416827</v>
      </c>
      <c r="E335" s="143">
        <v>432850.02376229624</v>
      </c>
      <c r="F335" s="143">
        <v>444262.81988572964</v>
      </c>
      <c r="G335" s="143">
        <v>473457.7207348267</v>
      </c>
      <c r="H335" s="143">
        <v>439084.06288340123</v>
      </c>
      <c r="I335" s="168"/>
    </row>
    <row r="336" spans="2:9" s="52" customFormat="1" ht="11.25" customHeight="1" x14ac:dyDescent="0.3">
      <c r="B336" s="146" t="s">
        <v>34</v>
      </c>
      <c r="C336" s="145">
        <v>-374492.43767932034</v>
      </c>
      <c r="D336" s="145">
        <v>-381633.00670990068</v>
      </c>
      <c r="E336" s="145">
        <v>-390114.5851980687</v>
      </c>
      <c r="F336" s="145">
        <v>-368914.299499485</v>
      </c>
      <c r="G336" s="145">
        <v>-367682.2829072774</v>
      </c>
      <c r="H336" s="145">
        <v>-356337.03222796688</v>
      </c>
      <c r="I336" s="168"/>
    </row>
    <row r="337" spans="2:9" s="52" customFormat="1" ht="11.25" customHeight="1" x14ac:dyDescent="0.3">
      <c r="B337" s="156" t="s">
        <v>35</v>
      </c>
      <c r="C337" s="142">
        <v>86806.838599076378</v>
      </c>
      <c r="D337" s="142">
        <v>58552.494864267588</v>
      </c>
      <c r="E337" s="142">
        <v>42735.438564227545</v>
      </c>
      <c r="F337" s="142">
        <v>75348.520386244636</v>
      </c>
      <c r="G337" s="142">
        <v>105775.43782754929</v>
      </c>
      <c r="H337" s="142">
        <v>82747.030655434355</v>
      </c>
      <c r="I337" s="168"/>
    </row>
    <row r="338" spans="2:9" s="52" customFormat="1" ht="11.25" customHeight="1" x14ac:dyDescent="0.3">
      <c r="B338" s="144" t="s">
        <v>36</v>
      </c>
      <c r="C338" s="145">
        <v>888.76396192173195</v>
      </c>
      <c r="D338" s="145">
        <v>440.65093169642086</v>
      </c>
      <c r="E338" s="145">
        <v>2508.8729179493635</v>
      </c>
      <c r="F338" s="145">
        <v>-215.500257203849</v>
      </c>
      <c r="G338" s="145">
        <v>3265.9732041615043</v>
      </c>
      <c r="H338" s="145">
        <v>249.8108020291854</v>
      </c>
      <c r="I338" s="168"/>
    </row>
    <row r="339" spans="2:9" s="52" customFormat="1" ht="11.25" customHeight="1" x14ac:dyDescent="0.3">
      <c r="B339" s="156" t="s">
        <v>37</v>
      </c>
      <c r="C339" s="142">
        <v>87695.602560998115</v>
      </c>
      <c r="D339" s="142">
        <v>58993.14579596401</v>
      </c>
      <c r="E339" s="142">
        <v>45244.311482176905</v>
      </c>
      <c r="F339" s="142">
        <v>75133.020129040786</v>
      </c>
      <c r="G339" s="142">
        <v>109041.4110317108</v>
      </c>
      <c r="H339" s="142">
        <v>82996.841457463539</v>
      </c>
      <c r="I339" s="168"/>
    </row>
    <row r="340" spans="2:9" s="53" customFormat="1" ht="11.25" customHeight="1" x14ac:dyDescent="0.3">
      <c r="B340" s="144" t="s">
        <v>46</v>
      </c>
      <c r="C340" s="145">
        <v>-222.65417354379508</v>
      </c>
      <c r="D340" s="145">
        <v>139.67373063302949</v>
      </c>
      <c r="E340" s="145">
        <v>-22.611684032478681</v>
      </c>
      <c r="F340" s="145">
        <v>-303.56813956241831</v>
      </c>
      <c r="G340" s="145">
        <v>-129.67329864285421</v>
      </c>
      <c r="H340" s="145">
        <v>-301.10182969775474</v>
      </c>
      <c r="I340" s="169"/>
    </row>
    <row r="341" spans="2:9" s="52" customFormat="1" ht="11.25" customHeight="1" x14ac:dyDescent="0.3">
      <c r="B341" s="156" t="s">
        <v>39</v>
      </c>
      <c r="C341" s="142">
        <v>87472.948387454322</v>
      </c>
      <c r="D341" s="142">
        <v>59132.819526597043</v>
      </c>
      <c r="E341" s="142">
        <v>45221.699798144429</v>
      </c>
      <c r="F341" s="142">
        <v>74829.451989478373</v>
      </c>
      <c r="G341" s="142">
        <v>108911.73773306794</v>
      </c>
      <c r="H341" s="142">
        <v>82695.739627765783</v>
      </c>
      <c r="I341" s="168"/>
    </row>
    <row r="342" spans="2:9" s="52" customFormat="1" ht="11.25" customHeight="1" x14ac:dyDescent="0.3">
      <c r="B342" s="147"/>
      <c r="C342" s="148"/>
      <c r="D342" s="148"/>
      <c r="E342" s="148"/>
      <c r="F342" s="148"/>
      <c r="G342" s="148"/>
      <c r="H342" s="148"/>
      <c r="I342" s="168"/>
    </row>
    <row r="343" spans="2:9" s="51" customFormat="1" ht="11.25" customHeight="1" x14ac:dyDescent="0.3">
      <c r="B343" s="144" t="s">
        <v>47</v>
      </c>
      <c r="C343" s="150">
        <v>726795.44750500005</v>
      </c>
      <c r="D343" s="150">
        <v>678160.19377999997</v>
      </c>
      <c r="E343" s="150">
        <v>697097.99663499987</v>
      </c>
      <c r="F343" s="150">
        <v>701803.61331333325</v>
      </c>
      <c r="G343" s="150">
        <v>690242.58541499986</v>
      </c>
      <c r="H343" s="149">
        <v>640297.9876199998</v>
      </c>
      <c r="I343" s="170"/>
    </row>
    <row r="344" spans="2:9" s="52" customFormat="1" ht="11.25" customHeight="1" x14ac:dyDescent="0.3">
      <c r="B344" s="151"/>
      <c r="C344" s="153"/>
      <c r="D344" s="153"/>
      <c r="E344" s="153"/>
      <c r="F344" s="153"/>
      <c r="G344" s="153"/>
      <c r="H344" s="153"/>
      <c r="I344" s="168"/>
    </row>
    <row r="345" spans="2:9" s="89" customFormat="1" ht="11.25" customHeight="1" x14ac:dyDescent="0.3">
      <c r="B345" s="138" t="s">
        <v>9</v>
      </c>
      <c r="C345" s="139" t="s">
        <v>160</v>
      </c>
      <c r="D345" s="139" t="s">
        <v>154</v>
      </c>
      <c r="E345" s="139" t="s">
        <v>148</v>
      </c>
      <c r="F345" s="139" t="s">
        <v>155</v>
      </c>
      <c r="G345" s="139" t="s">
        <v>140</v>
      </c>
      <c r="H345" s="139" t="s">
        <v>123</v>
      </c>
      <c r="I345" s="167"/>
    </row>
    <row r="346" spans="2:9" s="52" customFormat="1" ht="11.25" customHeight="1" x14ac:dyDescent="0.3">
      <c r="B346" s="156" t="s">
        <v>102</v>
      </c>
      <c r="C346" s="153"/>
      <c r="D346" s="153"/>
      <c r="E346" s="153"/>
      <c r="F346" s="153"/>
      <c r="G346" s="153"/>
      <c r="H346" s="153"/>
      <c r="I346" s="168"/>
    </row>
    <row r="347" spans="2:9" s="54" customFormat="1" ht="11.25" customHeight="1" x14ac:dyDescent="0.3">
      <c r="B347" s="156" t="s">
        <v>33</v>
      </c>
      <c r="C347" s="142">
        <v>650404.36865556403</v>
      </c>
      <c r="D347" s="142">
        <v>617836.12277091481</v>
      </c>
      <c r="E347" s="143">
        <v>151321.08115473922</v>
      </c>
      <c r="F347" s="143">
        <v>198305.73976057529</v>
      </c>
      <c r="G347" s="143">
        <v>352150.29075126559</v>
      </c>
      <c r="H347" s="143">
        <v>208561.53334544162</v>
      </c>
      <c r="I347" s="171"/>
    </row>
    <row r="348" spans="2:9" s="52" customFormat="1" ht="11.25" customHeight="1" x14ac:dyDescent="0.3">
      <c r="B348" s="146" t="s">
        <v>34</v>
      </c>
      <c r="C348" s="145">
        <v>-294868.24921838089</v>
      </c>
      <c r="D348" s="145">
        <v>-182343.62946329845</v>
      </c>
      <c r="E348" s="145">
        <v>-381120.94098171551</v>
      </c>
      <c r="F348" s="145">
        <v>-301579.49397809402</v>
      </c>
      <c r="G348" s="145">
        <v>-395255.54005782923</v>
      </c>
      <c r="H348" s="145">
        <v>-258155.376083521</v>
      </c>
      <c r="I348" s="168"/>
    </row>
    <row r="349" spans="2:9" s="52" customFormat="1" ht="11.25" customHeight="1" x14ac:dyDescent="0.3">
      <c r="B349" s="164" t="s">
        <v>165</v>
      </c>
      <c r="C349" s="165">
        <v>-108362.26037696488</v>
      </c>
      <c r="D349" s="165">
        <v>-45796.232616826295</v>
      </c>
      <c r="E349" s="165">
        <v>-285824.71650568268</v>
      </c>
      <c r="F349" s="165">
        <v>-159975.86939501084</v>
      </c>
      <c r="G349" s="165">
        <v>-217177.44672464125</v>
      </c>
      <c r="H349" s="165">
        <v>-130044.57619907707</v>
      </c>
      <c r="I349" s="168"/>
    </row>
    <row r="350" spans="2:9" s="52" customFormat="1" ht="11.25" customHeight="1" x14ac:dyDescent="0.3">
      <c r="B350" s="156" t="s">
        <v>35</v>
      </c>
      <c r="C350" s="142">
        <v>355536.11943718314</v>
      </c>
      <c r="D350" s="142">
        <v>435492.49330761633</v>
      </c>
      <c r="E350" s="142">
        <v>-229799.85982697629</v>
      </c>
      <c r="F350" s="142">
        <v>-103273.75421751873</v>
      </c>
      <c r="G350" s="142">
        <v>-43105.249306563637</v>
      </c>
      <c r="H350" s="142">
        <v>-49593.842738079373</v>
      </c>
      <c r="I350" s="168"/>
    </row>
    <row r="351" spans="2:9" s="52" customFormat="1" ht="11.25" customHeight="1" x14ac:dyDescent="0.3">
      <c r="B351" s="144" t="s">
        <v>36</v>
      </c>
      <c r="C351" s="145">
        <v>-5419.2833368475294</v>
      </c>
      <c r="D351" s="145">
        <v>8903.2861862500649</v>
      </c>
      <c r="E351" s="145">
        <v>-23832.710027378922</v>
      </c>
      <c r="F351" s="145">
        <v>-5535.6422870199049</v>
      </c>
      <c r="G351" s="145">
        <v>-24168.818409231029</v>
      </c>
      <c r="H351" s="145">
        <v>2100.0630086560723</v>
      </c>
      <c r="I351" s="168"/>
    </row>
    <row r="352" spans="2:9" s="52" customFormat="1" ht="11.25" customHeight="1" x14ac:dyDescent="0.3">
      <c r="B352" s="144" t="s">
        <v>109</v>
      </c>
      <c r="C352" s="145">
        <v>0</v>
      </c>
      <c r="D352" s="145">
        <v>0</v>
      </c>
      <c r="E352" s="145">
        <v>-100000</v>
      </c>
      <c r="F352" s="145">
        <v>0</v>
      </c>
      <c r="G352" s="145">
        <v>0</v>
      </c>
      <c r="H352" s="145">
        <v>0</v>
      </c>
      <c r="I352" s="168"/>
    </row>
    <row r="353" spans="2:9" s="52" customFormat="1" ht="11.25" customHeight="1" x14ac:dyDescent="0.3">
      <c r="B353" s="156" t="s">
        <v>37</v>
      </c>
      <c r="C353" s="142">
        <v>350116.83610033558</v>
      </c>
      <c r="D353" s="142">
        <v>444395.77949386637</v>
      </c>
      <c r="E353" s="142">
        <v>-353632.56985435518</v>
      </c>
      <c r="F353" s="142">
        <v>-108809.39650453863</v>
      </c>
      <c r="G353" s="142">
        <v>-67274.067715794663</v>
      </c>
      <c r="H353" s="142">
        <v>-47493.779729423302</v>
      </c>
      <c r="I353" s="168"/>
    </row>
    <row r="354" spans="2:9" s="52" customFormat="1" ht="11.25" customHeight="1" x14ac:dyDescent="0.3">
      <c r="B354" s="144" t="s">
        <v>121</v>
      </c>
      <c r="C354" s="145">
        <v>27538.041654103148</v>
      </c>
      <c r="D354" s="145">
        <v>21094.575354770477</v>
      </c>
      <c r="E354" s="145">
        <v>5425.6510688460949</v>
      </c>
      <c r="F354" s="145">
        <v>14306.602280420844</v>
      </c>
      <c r="G354" s="145">
        <v>11714.0260972738</v>
      </c>
      <c r="H354" s="145">
        <v>14920.626811713322</v>
      </c>
      <c r="I354" s="168"/>
    </row>
    <row r="355" spans="2:9" s="51" customFormat="1" ht="11.25" customHeight="1" x14ac:dyDescent="0.3">
      <c r="B355" s="146" t="s">
        <v>38</v>
      </c>
      <c r="C355" s="145">
        <v>-76981.758179136465</v>
      </c>
      <c r="D355" s="145">
        <v>9720.6042607591316</v>
      </c>
      <c r="E355" s="145">
        <v>-621799.92209184275</v>
      </c>
      <c r="F355" s="145">
        <v>10573.857153087294</v>
      </c>
      <c r="G355" s="145">
        <v>409963.07542392379</v>
      </c>
      <c r="H355" s="145">
        <v>76002.739079310471</v>
      </c>
      <c r="I355" s="170"/>
    </row>
    <row r="356" spans="2:9" ht="11.25" customHeight="1" x14ac:dyDescent="0.3">
      <c r="B356" s="156" t="s">
        <v>39</v>
      </c>
      <c r="C356" s="142">
        <v>300673.11957530223</v>
      </c>
      <c r="D356" s="142">
        <v>475210.95910939598</v>
      </c>
      <c r="E356" s="142">
        <v>-970006.84087735182</v>
      </c>
      <c r="F356" s="142">
        <v>-83928.937071030494</v>
      </c>
      <c r="G356" s="142">
        <v>354403.03380540293</v>
      </c>
      <c r="H356" s="142">
        <v>43429.586161600499</v>
      </c>
      <c r="I356" s="172"/>
    </row>
    <row r="357" spans="2:9" ht="11.25" customHeight="1" x14ac:dyDescent="0.3">
      <c r="B357" s="146"/>
      <c r="C357" s="145"/>
      <c r="D357" s="145"/>
      <c r="E357" s="145"/>
      <c r="F357" s="145"/>
      <c r="G357" s="145"/>
      <c r="H357" s="145"/>
      <c r="I357" s="172"/>
    </row>
    <row r="358" spans="2:9" ht="11.25" customHeight="1" x14ac:dyDescent="0.3">
      <c r="B358" s="156"/>
      <c r="C358" s="142"/>
      <c r="D358" s="142"/>
      <c r="E358" s="142"/>
      <c r="F358" s="142"/>
      <c r="G358" s="142"/>
      <c r="H358" s="142"/>
      <c r="I358" s="172"/>
    </row>
    <row r="359" spans="2:9" ht="11.25" customHeight="1" x14ac:dyDescent="0.3">
      <c r="B359" s="173" t="s">
        <v>159</v>
      </c>
      <c r="C359" s="172"/>
      <c r="D359" s="172"/>
      <c r="E359" s="172"/>
      <c r="F359" s="172"/>
      <c r="G359" s="172"/>
      <c r="H359" s="172"/>
      <c r="I359" s="172"/>
    </row>
    <row r="360" spans="2:9" ht="11.25" customHeight="1" x14ac:dyDescent="0.3">
      <c r="B360" s="173"/>
      <c r="C360" s="172"/>
      <c r="D360" s="172"/>
      <c r="E360" s="172"/>
      <c r="F360" s="172"/>
      <c r="G360" s="172"/>
      <c r="H360" s="172"/>
      <c r="I360" s="172"/>
    </row>
    <row r="361" spans="2:9" ht="11.25" customHeight="1" x14ac:dyDescent="0.3">
      <c r="B361" s="173"/>
      <c r="C361" s="172"/>
      <c r="D361" s="172"/>
      <c r="E361" s="172"/>
      <c r="F361" s="172"/>
      <c r="G361" s="172"/>
      <c r="H361" s="172"/>
      <c r="I361" s="172"/>
    </row>
    <row r="362" spans="2:9" ht="11.25" customHeight="1" x14ac:dyDescent="0.3">
      <c r="B362" s="173"/>
      <c r="C362" s="172"/>
      <c r="D362" s="172"/>
      <c r="E362" s="172"/>
      <c r="F362" s="172"/>
      <c r="G362" s="172"/>
      <c r="H362" s="172"/>
      <c r="I362" s="172"/>
    </row>
    <row r="363" spans="2:9" ht="11.25" customHeight="1" x14ac:dyDescent="0.3">
      <c r="B363" s="173"/>
      <c r="C363" s="172"/>
      <c r="D363" s="172"/>
      <c r="E363" s="172"/>
      <c r="F363" s="172"/>
      <c r="G363" s="172"/>
      <c r="H363" s="172"/>
      <c r="I363" s="172"/>
    </row>
    <row r="364" spans="2:9" ht="11.25" customHeight="1" x14ac:dyDescent="0.3">
      <c r="B364" s="173"/>
      <c r="C364" s="172"/>
      <c r="D364" s="172"/>
      <c r="E364" s="172"/>
      <c r="F364" s="172"/>
      <c r="G364" s="172"/>
      <c r="H364" s="172"/>
      <c r="I364" s="172"/>
    </row>
    <row r="365" spans="2:9" ht="11.25" customHeight="1" x14ac:dyDescent="0.3">
      <c r="B365" s="173"/>
      <c r="C365" s="172"/>
      <c r="D365" s="172"/>
      <c r="E365" s="172"/>
      <c r="F365" s="172"/>
      <c r="G365" s="172"/>
      <c r="H365" s="172"/>
      <c r="I365" s="172"/>
    </row>
    <row r="366" spans="2:9" ht="11.25" customHeight="1" x14ac:dyDescent="0.3">
      <c r="B366" s="173"/>
      <c r="C366" s="172"/>
      <c r="D366" s="172"/>
      <c r="E366" s="172"/>
      <c r="F366" s="172"/>
      <c r="G366" s="172"/>
      <c r="H366" s="172"/>
      <c r="I366" s="172"/>
    </row>
    <row r="367" spans="2:9" ht="11.25" customHeight="1" x14ac:dyDescent="0.3">
      <c r="B367" s="173"/>
      <c r="C367" s="172"/>
      <c r="D367" s="172"/>
      <c r="E367" s="172"/>
      <c r="F367" s="172"/>
      <c r="G367" s="172"/>
      <c r="H367" s="172"/>
      <c r="I367" s="172"/>
    </row>
    <row r="368" spans="2:9" ht="11.25" customHeight="1" x14ac:dyDescent="0.3">
      <c r="B368" s="173"/>
      <c r="C368" s="172"/>
      <c r="D368" s="172"/>
      <c r="E368" s="172"/>
      <c r="F368" s="172"/>
      <c r="G368" s="172"/>
      <c r="H368" s="172"/>
      <c r="I368" s="172"/>
    </row>
    <row r="369" spans="2:9" ht="11.25" customHeight="1" x14ac:dyDescent="0.3">
      <c r="B369" s="173"/>
      <c r="C369" s="172"/>
      <c r="D369" s="172"/>
      <c r="E369" s="172"/>
      <c r="F369" s="172"/>
      <c r="G369" s="172"/>
      <c r="H369" s="172"/>
      <c r="I369" s="172"/>
    </row>
    <row r="370" spans="2:9" ht="11.25" customHeight="1" x14ac:dyDescent="0.3">
      <c r="B370" s="173"/>
      <c r="C370" s="172"/>
      <c r="D370" s="172"/>
      <c r="E370" s="172"/>
      <c r="F370" s="172"/>
      <c r="G370" s="172"/>
      <c r="H370" s="172"/>
      <c r="I370" s="172"/>
    </row>
    <row r="371" spans="2:9" ht="11.25" customHeight="1" x14ac:dyDescent="0.3">
      <c r="B371" s="173"/>
      <c r="C371" s="172"/>
      <c r="D371" s="172"/>
      <c r="E371" s="172"/>
      <c r="F371" s="172"/>
      <c r="G371" s="172"/>
      <c r="H371" s="172"/>
      <c r="I371" s="172"/>
    </row>
    <row r="372" spans="2:9" ht="11.25" customHeight="1" x14ac:dyDescent="0.3">
      <c r="B372" s="173"/>
      <c r="C372" s="172"/>
      <c r="D372" s="172"/>
      <c r="E372" s="172"/>
      <c r="F372" s="172"/>
      <c r="G372" s="172"/>
      <c r="H372" s="172"/>
      <c r="I372" s="172"/>
    </row>
    <row r="373" spans="2:9" ht="11.25" customHeight="1" x14ac:dyDescent="0.3">
      <c r="B373" s="173"/>
      <c r="C373" s="172"/>
      <c r="D373" s="172"/>
      <c r="E373" s="172"/>
      <c r="F373" s="172"/>
      <c r="G373" s="172"/>
      <c r="H373" s="172"/>
      <c r="I373" s="172"/>
    </row>
    <row r="374" spans="2:9" ht="11.25" customHeight="1" x14ac:dyDescent="0.3">
      <c r="B374" s="173"/>
      <c r="C374" s="172"/>
      <c r="D374" s="172"/>
      <c r="E374" s="172"/>
      <c r="F374" s="172"/>
      <c r="G374" s="172"/>
      <c r="H374" s="172"/>
      <c r="I374" s="172"/>
    </row>
    <row r="375" spans="2:9" ht="11.25" customHeight="1" x14ac:dyDescent="0.3">
      <c r="B375" s="173"/>
      <c r="C375" s="172"/>
      <c r="D375" s="172"/>
      <c r="E375" s="172"/>
      <c r="F375" s="172"/>
      <c r="G375" s="172"/>
      <c r="H375" s="172"/>
      <c r="I375" s="172"/>
    </row>
    <row r="376" spans="2:9" ht="11.25" customHeight="1" x14ac:dyDescent="0.3">
      <c r="B376" s="173"/>
      <c r="C376" s="172"/>
      <c r="D376" s="172"/>
      <c r="E376" s="172"/>
      <c r="F376" s="172"/>
      <c r="G376" s="172"/>
      <c r="H376" s="172"/>
      <c r="I376" s="172"/>
    </row>
    <row r="377" spans="2:9" ht="11.25" customHeight="1" x14ac:dyDescent="0.3">
      <c r="B377" s="173"/>
      <c r="C377" s="172"/>
      <c r="D377" s="172"/>
      <c r="E377" s="172"/>
      <c r="F377" s="172"/>
      <c r="G377" s="172"/>
      <c r="H377" s="172"/>
      <c r="I377" s="172"/>
    </row>
    <row r="378" spans="2:9" ht="11.25" customHeight="1" x14ac:dyDescent="0.3">
      <c r="B378" s="173"/>
      <c r="C378" s="172"/>
      <c r="D378" s="172"/>
      <c r="E378" s="172"/>
      <c r="F378" s="172"/>
      <c r="G378" s="172"/>
      <c r="H378" s="172"/>
      <c r="I378" s="172"/>
    </row>
    <row r="379" spans="2:9" ht="11.25" customHeight="1" x14ac:dyDescent="0.3">
      <c r="B379" s="173"/>
      <c r="C379" s="172"/>
      <c r="D379" s="172"/>
      <c r="E379" s="172"/>
      <c r="F379" s="172"/>
      <c r="G379" s="172"/>
      <c r="H379" s="172"/>
      <c r="I379" s="172"/>
    </row>
    <row r="380" spans="2:9" ht="11.25" customHeight="1" x14ac:dyDescent="0.3">
      <c r="B380" s="173"/>
      <c r="C380" s="172"/>
      <c r="D380" s="172"/>
      <c r="E380" s="172"/>
      <c r="F380" s="172"/>
      <c r="G380" s="172"/>
      <c r="H380" s="172"/>
      <c r="I380" s="172"/>
    </row>
    <row r="381" spans="2:9" ht="11.25" customHeight="1" x14ac:dyDescent="0.3">
      <c r="B381" s="173"/>
      <c r="C381" s="172"/>
      <c r="D381" s="172"/>
      <c r="E381" s="172"/>
      <c r="F381" s="172"/>
      <c r="G381" s="172"/>
      <c r="H381" s="172"/>
      <c r="I381" s="172"/>
    </row>
    <row r="382" spans="2:9" ht="11.25" customHeight="1" x14ac:dyDescent="0.3">
      <c r="B382" s="173"/>
      <c r="C382" s="172"/>
      <c r="D382" s="172"/>
      <c r="E382" s="172"/>
      <c r="F382" s="172"/>
      <c r="G382" s="172"/>
      <c r="H382" s="172"/>
      <c r="I382" s="172"/>
    </row>
    <row r="383" spans="2:9" ht="11.25" customHeight="1" x14ac:dyDescent="0.3">
      <c r="B383" s="173"/>
      <c r="C383" s="172"/>
      <c r="D383" s="172"/>
      <c r="E383" s="172"/>
      <c r="F383" s="172"/>
      <c r="G383" s="172"/>
      <c r="H383" s="172"/>
      <c r="I383" s="172"/>
    </row>
    <row r="384" spans="2:9" ht="11.25" customHeight="1" x14ac:dyDescent="0.3">
      <c r="B384" s="173"/>
      <c r="C384" s="172"/>
      <c r="D384" s="172"/>
      <c r="E384" s="172"/>
      <c r="F384" s="172"/>
      <c r="G384" s="172"/>
      <c r="H384" s="172"/>
      <c r="I384" s="172"/>
    </row>
    <row r="385" spans="2:9" ht="11.25" customHeight="1" x14ac:dyDescent="0.3">
      <c r="B385" s="173"/>
      <c r="C385" s="172"/>
      <c r="D385" s="172"/>
      <c r="E385" s="172"/>
      <c r="F385" s="172"/>
      <c r="G385" s="172"/>
      <c r="H385" s="172"/>
      <c r="I385" s="172"/>
    </row>
    <row r="386" spans="2:9" ht="11.25" customHeight="1" x14ac:dyDescent="0.3">
      <c r="B386" s="173"/>
      <c r="C386" s="172"/>
      <c r="D386" s="172"/>
      <c r="E386" s="172"/>
      <c r="F386" s="172"/>
      <c r="G386" s="172"/>
      <c r="H386" s="172"/>
      <c r="I386" s="172"/>
    </row>
    <row r="387" spans="2:9" ht="11.25" customHeight="1" x14ac:dyDescent="0.3">
      <c r="B387" s="173"/>
      <c r="C387" s="172"/>
      <c r="D387" s="172"/>
      <c r="E387" s="172"/>
      <c r="F387" s="172"/>
      <c r="G387" s="172"/>
      <c r="H387" s="172"/>
      <c r="I387" s="172"/>
    </row>
    <row r="388" spans="2:9" ht="11.25" customHeight="1" x14ac:dyDescent="0.3">
      <c r="B388" s="173"/>
      <c r="C388" s="172"/>
      <c r="D388" s="172"/>
      <c r="E388" s="172"/>
      <c r="F388" s="172"/>
      <c r="G388" s="172"/>
      <c r="H388" s="172"/>
      <c r="I388" s="172"/>
    </row>
    <row r="389" spans="2:9" ht="11.25" customHeight="1" x14ac:dyDescent="0.3">
      <c r="B389" s="173"/>
      <c r="C389" s="172"/>
      <c r="D389" s="172"/>
      <c r="E389" s="172"/>
      <c r="F389" s="172"/>
      <c r="G389" s="172"/>
      <c r="H389" s="172"/>
      <c r="I389" s="172"/>
    </row>
    <row r="390" spans="2:9" ht="11.25" customHeight="1" x14ac:dyDescent="0.3">
      <c r="B390" s="173"/>
      <c r="C390" s="172"/>
      <c r="D390" s="172"/>
      <c r="E390" s="172"/>
      <c r="F390" s="172"/>
      <c r="G390" s="172"/>
      <c r="H390" s="172"/>
      <c r="I390" s="172"/>
    </row>
    <row r="391" spans="2:9" ht="11.25" customHeight="1" x14ac:dyDescent="0.3">
      <c r="B391" s="173"/>
      <c r="C391" s="172"/>
      <c r="D391" s="172"/>
      <c r="E391" s="172"/>
      <c r="F391" s="172"/>
      <c r="G391" s="172"/>
      <c r="H391" s="172"/>
      <c r="I391" s="172"/>
    </row>
    <row r="392" spans="2:9" ht="11.25" customHeight="1" x14ac:dyDescent="0.3">
      <c r="B392" s="173"/>
      <c r="C392" s="172"/>
      <c r="D392" s="172"/>
      <c r="E392" s="172"/>
      <c r="F392" s="172"/>
      <c r="G392" s="172"/>
      <c r="H392" s="172"/>
      <c r="I392" s="172"/>
    </row>
    <row r="393" spans="2:9" ht="11.25" customHeight="1" x14ac:dyDescent="0.3">
      <c r="B393" s="173"/>
      <c r="C393" s="172"/>
      <c r="D393" s="172"/>
      <c r="E393" s="172"/>
      <c r="F393" s="172"/>
      <c r="G393" s="172"/>
      <c r="H393" s="172"/>
      <c r="I393" s="172"/>
    </row>
    <row r="394" spans="2:9" ht="11.25" customHeight="1" x14ac:dyDescent="0.3">
      <c r="B394" s="173"/>
      <c r="C394" s="172"/>
      <c r="D394" s="172"/>
      <c r="E394" s="172"/>
      <c r="F394" s="172"/>
      <c r="G394" s="172"/>
      <c r="H394" s="172"/>
      <c r="I394" s="172"/>
    </row>
    <row r="395" spans="2:9" ht="11.25" customHeight="1" x14ac:dyDescent="0.3">
      <c r="B395" s="173"/>
      <c r="C395" s="172"/>
      <c r="D395" s="172"/>
      <c r="E395" s="172"/>
      <c r="F395" s="172"/>
      <c r="G395" s="172"/>
      <c r="H395" s="172"/>
      <c r="I395" s="172"/>
    </row>
    <row r="396" spans="2:9" ht="11.25" customHeight="1" x14ac:dyDescent="0.3">
      <c r="B396" s="173"/>
      <c r="C396" s="172"/>
      <c r="D396" s="172"/>
      <c r="E396" s="172"/>
      <c r="F396" s="172"/>
      <c r="G396" s="172"/>
      <c r="H396" s="172"/>
      <c r="I396" s="172"/>
    </row>
    <row r="397" spans="2:9" ht="11.25" customHeight="1" x14ac:dyDescent="0.3">
      <c r="B397" s="173"/>
      <c r="C397" s="172"/>
      <c r="D397" s="172"/>
      <c r="E397" s="172"/>
      <c r="F397" s="172"/>
      <c r="G397" s="172"/>
      <c r="H397" s="172"/>
      <c r="I397" s="172"/>
    </row>
    <row r="398" spans="2:9" ht="11.25" customHeight="1" x14ac:dyDescent="0.3">
      <c r="B398" s="173"/>
      <c r="C398" s="172"/>
      <c r="D398" s="172"/>
      <c r="E398" s="172"/>
      <c r="F398" s="172"/>
      <c r="G398" s="172"/>
      <c r="H398" s="172"/>
      <c r="I398" s="172"/>
    </row>
    <row r="399" spans="2:9" ht="11.25" customHeight="1" x14ac:dyDescent="0.3">
      <c r="B399" s="173"/>
      <c r="C399" s="172"/>
      <c r="D399" s="172"/>
      <c r="E399" s="172"/>
      <c r="F399" s="172"/>
      <c r="G399" s="172"/>
      <c r="H399" s="172"/>
      <c r="I399" s="172"/>
    </row>
    <row r="400" spans="2:9" ht="11.25" customHeight="1" x14ac:dyDescent="0.3">
      <c r="B400" s="173"/>
      <c r="C400" s="172"/>
      <c r="D400" s="172"/>
      <c r="E400" s="172"/>
      <c r="F400" s="172"/>
      <c r="G400" s="172"/>
      <c r="H400" s="172"/>
      <c r="I400" s="172"/>
    </row>
    <row r="401" spans="2:9" ht="11.25" customHeight="1" x14ac:dyDescent="0.3">
      <c r="B401" s="173"/>
      <c r="C401" s="172"/>
      <c r="D401" s="172"/>
      <c r="E401" s="172"/>
      <c r="F401" s="172"/>
      <c r="G401" s="172"/>
      <c r="H401" s="172"/>
      <c r="I401" s="172"/>
    </row>
    <row r="402" spans="2:9" ht="11.25" customHeight="1" x14ac:dyDescent="0.3">
      <c r="B402" s="173"/>
      <c r="C402" s="172"/>
      <c r="D402" s="172"/>
      <c r="E402" s="172"/>
      <c r="F402" s="172"/>
      <c r="G402" s="172"/>
      <c r="H402" s="172"/>
      <c r="I402" s="172"/>
    </row>
    <row r="403" spans="2:9" ht="11.25" customHeight="1" x14ac:dyDescent="0.3">
      <c r="B403" s="173"/>
      <c r="C403" s="172"/>
      <c r="D403" s="172"/>
      <c r="E403" s="172"/>
      <c r="F403" s="172"/>
      <c r="G403" s="172"/>
      <c r="H403" s="172"/>
      <c r="I403" s="172"/>
    </row>
    <row r="404" spans="2:9" ht="11.25" customHeight="1" x14ac:dyDescent="0.3">
      <c r="B404" s="173"/>
      <c r="C404" s="172"/>
      <c r="D404" s="172"/>
      <c r="E404" s="172"/>
      <c r="F404" s="172"/>
      <c r="G404" s="172"/>
      <c r="H404" s="172"/>
      <c r="I404" s="172"/>
    </row>
    <row r="405" spans="2:9" ht="11.25" customHeight="1" x14ac:dyDescent="0.3">
      <c r="B405" s="173"/>
      <c r="C405" s="172"/>
      <c r="D405" s="172"/>
      <c r="E405" s="172"/>
      <c r="F405" s="172"/>
      <c r="G405" s="172"/>
      <c r="H405" s="172"/>
      <c r="I405" s="172"/>
    </row>
    <row r="406" spans="2:9" ht="11.25" customHeight="1" x14ac:dyDescent="0.3">
      <c r="B406" s="173"/>
      <c r="C406" s="172"/>
      <c r="D406" s="172"/>
      <c r="E406" s="172"/>
      <c r="F406" s="172"/>
      <c r="G406" s="172"/>
      <c r="H406" s="172"/>
      <c r="I406" s="172"/>
    </row>
    <row r="407" spans="2:9" ht="11.25" customHeight="1" x14ac:dyDescent="0.3">
      <c r="B407" s="173"/>
      <c r="C407" s="172"/>
      <c r="D407" s="172"/>
      <c r="E407" s="172"/>
      <c r="F407" s="172"/>
      <c r="G407" s="172"/>
      <c r="H407" s="172"/>
      <c r="I407" s="172"/>
    </row>
    <row r="408" spans="2:9" ht="11.25" customHeight="1" x14ac:dyDescent="0.3">
      <c r="B408" s="173"/>
      <c r="C408" s="172"/>
      <c r="D408" s="172"/>
      <c r="E408" s="172"/>
      <c r="F408" s="172"/>
      <c r="G408" s="172"/>
      <c r="H408" s="172"/>
      <c r="I408" s="172"/>
    </row>
    <row r="409" spans="2:9" ht="11.25" customHeight="1" x14ac:dyDescent="0.3">
      <c r="B409" s="173"/>
      <c r="C409" s="172"/>
      <c r="D409" s="172"/>
      <c r="E409" s="172"/>
      <c r="F409" s="172"/>
      <c r="G409" s="172"/>
      <c r="H409" s="172"/>
      <c r="I409" s="172"/>
    </row>
    <row r="410" spans="2:9" ht="11.25" customHeight="1" x14ac:dyDescent="0.3">
      <c r="B410" s="173"/>
      <c r="C410" s="172"/>
      <c r="D410" s="172"/>
      <c r="E410" s="172"/>
      <c r="F410" s="172"/>
      <c r="G410" s="172"/>
      <c r="H410" s="172"/>
      <c r="I410" s="172"/>
    </row>
    <row r="411" spans="2:9" ht="11.25" customHeight="1" x14ac:dyDescent="0.3">
      <c r="B411" s="173"/>
      <c r="C411" s="172"/>
      <c r="D411" s="172"/>
      <c r="E411" s="172"/>
      <c r="F411" s="172"/>
      <c r="G411" s="172"/>
      <c r="H411" s="172"/>
      <c r="I411" s="172"/>
    </row>
    <row r="412" spans="2:9" ht="11.25" customHeight="1" x14ac:dyDescent="0.3">
      <c r="B412" s="173"/>
      <c r="C412" s="172"/>
      <c r="D412" s="172"/>
      <c r="E412" s="172"/>
      <c r="F412" s="172"/>
      <c r="G412" s="172"/>
      <c r="H412" s="172"/>
      <c r="I412" s="172"/>
    </row>
    <row r="413" spans="2:9" ht="11.25" customHeight="1" x14ac:dyDescent="0.3">
      <c r="B413" s="173"/>
      <c r="C413" s="172"/>
      <c r="D413" s="172"/>
      <c r="E413" s="172"/>
      <c r="F413" s="172"/>
      <c r="G413" s="172"/>
      <c r="H413" s="172"/>
      <c r="I413" s="172"/>
    </row>
    <row r="414" spans="2:9" ht="11.25" customHeight="1" x14ac:dyDescent="0.3">
      <c r="B414" s="173"/>
      <c r="C414" s="172"/>
      <c r="D414" s="172"/>
      <c r="E414" s="172"/>
      <c r="F414" s="172"/>
      <c r="G414" s="172"/>
      <c r="H414" s="172"/>
      <c r="I414" s="172"/>
    </row>
    <row r="415" spans="2:9" ht="11.25" customHeight="1" x14ac:dyDescent="0.3">
      <c r="B415" s="173"/>
      <c r="C415" s="172"/>
      <c r="D415" s="172"/>
      <c r="E415" s="172"/>
      <c r="F415" s="172"/>
      <c r="G415" s="172"/>
      <c r="H415" s="172"/>
      <c r="I415" s="172"/>
    </row>
    <row r="416" spans="2:9" ht="11.25" customHeight="1" x14ac:dyDescent="0.3">
      <c r="B416" s="173"/>
      <c r="C416" s="172"/>
      <c r="D416" s="172"/>
      <c r="E416" s="172"/>
      <c r="F416" s="172"/>
      <c r="G416" s="172"/>
      <c r="H416" s="172"/>
      <c r="I416" s="172"/>
    </row>
    <row r="417" spans="2:9" ht="11.25" customHeight="1" x14ac:dyDescent="0.3">
      <c r="B417" s="173"/>
      <c r="C417" s="172"/>
      <c r="D417" s="172"/>
      <c r="E417" s="172"/>
      <c r="F417" s="172"/>
      <c r="G417" s="172"/>
      <c r="H417" s="172"/>
      <c r="I417" s="172"/>
    </row>
    <row r="418" spans="2:9" ht="11.25" customHeight="1" x14ac:dyDescent="0.3">
      <c r="B418" s="173"/>
      <c r="C418" s="172"/>
      <c r="D418" s="172"/>
      <c r="E418" s="172"/>
      <c r="F418" s="172"/>
      <c r="G418" s="172"/>
      <c r="H418" s="172"/>
      <c r="I418" s="172"/>
    </row>
    <row r="419" spans="2:9" ht="11.25" customHeight="1" x14ac:dyDescent="0.3">
      <c r="B419" s="173"/>
      <c r="C419" s="172"/>
      <c r="D419" s="172"/>
      <c r="E419" s="172"/>
      <c r="F419" s="172"/>
      <c r="G419" s="172"/>
      <c r="H419" s="172"/>
      <c r="I419" s="172"/>
    </row>
    <row r="420" spans="2:9" ht="11.25" customHeight="1" x14ac:dyDescent="0.3">
      <c r="B420" s="173"/>
      <c r="C420" s="172"/>
      <c r="D420" s="172"/>
      <c r="E420" s="172"/>
      <c r="F420" s="172"/>
      <c r="G420" s="172"/>
      <c r="H420" s="172"/>
      <c r="I420" s="172"/>
    </row>
    <row r="421" spans="2:9" ht="11.25" customHeight="1" x14ac:dyDescent="0.3">
      <c r="B421" s="173"/>
      <c r="C421" s="172"/>
      <c r="D421" s="172"/>
      <c r="E421" s="172"/>
      <c r="F421" s="172"/>
      <c r="G421" s="172"/>
      <c r="H421" s="172"/>
      <c r="I421" s="172"/>
    </row>
    <row r="422" spans="2:9" ht="11.25" customHeight="1" x14ac:dyDescent="0.3">
      <c r="B422" s="173"/>
      <c r="C422" s="172"/>
      <c r="D422" s="172"/>
      <c r="E422" s="172"/>
      <c r="F422" s="172"/>
      <c r="G422" s="172"/>
      <c r="H422" s="172"/>
      <c r="I422" s="172"/>
    </row>
    <row r="423" spans="2:9" ht="11.25" customHeight="1" x14ac:dyDescent="0.3">
      <c r="B423" s="173"/>
      <c r="C423" s="172"/>
      <c r="D423" s="172"/>
      <c r="E423" s="172"/>
      <c r="F423" s="172"/>
      <c r="G423" s="172"/>
      <c r="H423" s="172"/>
      <c r="I423" s="172"/>
    </row>
    <row r="424" spans="2:9" ht="11.25" customHeight="1" x14ac:dyDescent="0.3">
      <c r="B424" s="173"/>
      <c r="C424" s="172"/>
      <c r="D424" s="172"/>
      <c r="E424" s="172"/>
      <c r="F424" s="172"/>
      <c r="G424" s="172"/>
      <c r="H424" s="172"/>
      <c r="I424" s="172"/>
    </row>
    <row r="425" spans="2:9" ht="11.25" customHeight="1" x14ac:dyDescent="0.3">
      <c r="B425" s="173"/>
      <c r="C425" s="172"/>
      <c r="D425" s="172"/>
      <c r="E425" s="172"/>
      <c r="F425" s="172"/>
      <c r="G425" s="172"/>
      <c r="H425" s="172"/>
      <c r="I425" s="172"/>
    </row>
    <row r="426" spans="2:9" ht="11.25" customHeight="1" x14ac:dyDescent="0.3">
      <c r="B426" s="173"/>
      <c r="C426" s="172"/>
      <c r="D426" s="172"/>
      <c r="E426" s="172"/>
      <c r="F426" s="172"/>
      <c r="G426" s="172"/>
      <c r="H426" s="172"/>
      <c r="I426" s="172"/>
    </row>
    <row r="427" spans="2:9" ht="11.25" customHeight="1" x14ac:dyDescent="0.3">
      <c r="B427" s="173"/>
      <c r="C427" s="172"/>
      <c r="D427" s="172"/>
      <c r="E427" s="172"/>
      <c r="F427" s="172"/>
      <c r="G427" s="172"/>
      <c r="H427" s="172"/>
      <c r="I427" s="172"/>
    </row>
    <row r="428" spans="2:9" ht="11.25" customHeight="1" x14ac:dyDescent="0.3">
      <c r="B428" s="173"/>
      <c r="C428" s="172"/>
      <c r="D428" s="172"/>
      <c r="E428" s="172"/>
      <c r="F428" s="172"/>
      <c r="G428" s="172"/>
      <c r="H428" s="172"/>
      <c r="I428" s="172"/>
    </row>
    <row r="429" spans="2:9" ht="11.25" customHeight="1" x14ac:dyDescent="0.3">
      <c r="B429" s="173"/>
      <c r="C429" s="172"/>
      <c r="D429" s="172"/>
      <c r="E429" s="172"/>
      <c r="F429" s="172"/>
      <c r="G429" s="172"/>
      <c r="H429" s="172"/>
      <c r="I429" s="172"/>
    </row>
    <row r="430" spans="2:9" ht="11.25" customHeight="1" x14ac:dyDescent="0.3">
      <c r="B430" s="173"/>
      <c r="C430" s="172"/>
      <c r="D430" s="172"/>
      <c r="E430" s="172"/>
      <c r="F430" s="172"/>
      <c r="G430" s="172"/>
      <c r="H430" s="172"/>
      <c r="I430" s="172"/>
    </row>
    <row r="431" spans="2:9" ht="11.25" customHeight="1" x14ac:dyDescent="0.3">
      <c r="B431" s="173"/>
      <c r="C431" s="172"/>
      <c r="D431" s="172"/>
      <c r="E431" s="172"/>
      <c r="F431" s="172"/>
      <c r="G431" s="172"/>
      <c r="H431" s="172"/>
      <c r="I431" s="172"/>
    </row>
    <row r="432" spans="2:9" ht="11.25" customHeight="1" x14ac:dyDescent="0.3">
      <c r="B432" s="173"/>
      <c r="C432" s="172"/>
      <c r="D432" s="172"/>
      <c r="E432" s="172"/>
      <c r="F432" s="172"/>
      <c r="G432" s="172"/>
      <c r="H432" s="172"/>
      <c r="I432" s="172"/>
    </row>
    <row r="433" spans="2:9" ht="11.25" customHeight="1" x14ac:dyDescent="0.3">
      <c r="B433" s="173"/>
      <c r="C433" s="172"/>
      <c r="D433" s="172"/>
      <c r="E433" s="172"/>
      <c r="F433" s="172"/>
      <c r="G433" s="172"/>
      <c r="H433" s="172"/>
      <c r="I433" s="172"/>
    </row>
    <row r="434" spans="2:9" ht="11.25" customHeight="1" x14ac:dyDescent="0.3">
      <c r="B434" s="173"/>
      <c r="C434" s="172"/>
      <c r="D434" s="172"/>
      <c r="E434" s="172"/>
      <c r="F434" s="172"/>
      <c r="G434" s="172"/>
      <c r="H434" s="172"/>
      <c r="I434" s="172"/>
    </row>
    <row r="435" spans="2:9" ht="11.25" customHeight="1" x14ac:dyDescent="0.3">
      <c r="B435" s="173"/>
      <c r="C435" s="172"/>
      <c r="D435" s="172"/>
      <c r="E435" s="172"/>
      <c r="F435" s="172"/>
      <c r="G435" s="172"/>
      <c r="H435" s="172"/>
      <c r="I435" s="172"/>
    </row>
    <row r="436" spans="2:9" ht="11.25" customHeight="1" x14ac:dyDescent="0.3">
      <c r="B436" s="173"/>
      <c r="C436" s="172"/>
      <c r="D436" s="172"/>
      <c r="E436" s="172"/>
      <c r="F436" s="172"/>
      <c r="G436" s="172"/>
      <c r="H436" s="172"/>
      <c r="I436" s="172"/>
    </row>
    <row r="437" spans="2:9" ht="11.25" customHeight="1" x14ac:dyDescent="0.3">
      <c r="B437" s="173"/>
      <c r="C437" s="172"/>
      <c r="D437" s="172"/>
      <c r="E437" s="172"/>
      <c r="F437" s="172"/>
      <c r="G437" s="172"/>
      <c r="H437" s="172"/>
      <c r="I437" s="172"/>
    </row>
    <row r="438" spans="2:9" ht="11.25" customHeight="1" x14ac:dyDescent="0.3">
      <c r="B438" s="173"/>
      <c r="C438" s="172"/>
      <c r="D438" s="172"/>
      <c r="E438" s="172"/>
      <c r="F438" s="172"/>
      <c r="G438" s="172"/>
      <c r="H438" s="172"/>
      <c r="I438" s="172"/>
    </row>
    <row r="439" spans="2:9" ht="11.25" customHeight="1" x14ac:dyDescent="0.3">
      <c r="B439" s="173"/>
      <c r="C439" s="172"/>
      <c r="D439" s="172"/>
      <c r="E439" s="172"/>
      <c r="F439" s="172"/>
      <c r="G439" s="172"/>
      <c r="H439" s="172"/>
      <c r="I439" s="172"/>
    </row>
    <row r="440" spans="2:9" ht="11.25" customHeight="1" x14ac:dyDescent="0.3">
      <c r="B440" s="173"/>
      <c r="C440" s="172"/>
      <c r="D440" s="172"/>
      <c r="E440" s="172"/>
      <c r="F440" s="172"/>
      <c r="G440" s="172"/>
      <c r="H440" s="172"/>
      <c r="I440" s="172"/>
    </row>
    <row r="441" spans="2:9" ht="11.25" customHeight="1" x14ac:dyDescent="0.3">
      <c r="B441" s="173"/>
      <c r="C441" s="172"/>
      <c r="D441" s="172"/>
      <c r="E441" s="172"/>
      <c r="F441" s="172"/>
      <c r="G441" s="172"/>
      <c r="H441" s="172"/>
      <c r="I441" s="172"/>
    </row>
    <row r="442" spans="2:9" ht="11.25" customHeight="1" x14ac:dyDescent="0.3">
      <c r="B442" s="173"/>
      <c r="C442" s="172"/>
      <c r="D442" s="172"/>
      <c r="E442" s="172"/>
      <c r="F442" s="172"/>
      <c r="G442" s="172"/>
      <c r="H442" s="172"/>
      <c r="I442" s="172"/>
    </row>
    <row r="443" spans="2:9" ht="11.25" customHeight="1" x14ac:dyDescent="0.3">
      <c r="B443" s="173"/>
      <c r="C443" s="172"/>
      <c r="D443" s="172"/>
      <c r="E443" s="172"/>
      <c r="F443" s="172"/>
      <c r="G443" s="172"/>
      <c r="H443" s="172"/>
      <c r="I443" s="172"/>
    </row>
    <row r="444" spans="2:9" ht="11.25" customHeight="1" x14ac:dyDescent="0.3">
      <c r="B444" s="173"/>
      <c r="C444" s="172"/>
      <c r="D444" s="172"/>
      <c r="E444" s="172"/>
      <c r="F444" s="172"/>
      <c r="G444" s="172"/>
      <c r="H444" s="172"/>
      <c r="I444" s="172"/>
    </row>
    <row r="445" spans="2:9" ht="11.25" customHeight="1" x14ac:dyDescent="0.3">
      <c r="B445" s="173"/>
      <c r="C445" s="172"/>
      <c r="D445" s="172"/>
      <c r="E445" s="172"/>
      <c r="F445" s="172"/>
      <c r="G445" s="172"/>
      <c r="H445" s="172"/>
      <c r="I445" s="172"/>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52"/>
  <sheetViews>
    <sheetView showGridLines="0" zoomScaleNormal="100" workbookViewId="0">
      <pane xSplit="2" topLeftCell="C1" activePane="topRight" state="frozen"/>
      <selection activeCell="B48" sqref="B48"/>
      <selection pane="topRight" activeCell="B25" sqref="B25"/>
    </sheetView>
  </sheetViews>
  <sheetFormatPr baseColWidth="10" defaultColWidth="11.44140625" defaultRowHeight="13.2" x14ac:dyDescent="0.25"/>
  <cols>
    <col min="1" max="1" width="1.109375" customWidth="1"/>
    <col min="2" max="2" width="41.33203125" customWidth="1"/>
    <col min="3" max="5" width="9.6640625" style="92" customWidth="1"/>
  </cols>
  <sheetData>
    <row r="1" spans="1:21" ht="20.25" customHeight="1" x14ac:dyDescent="0.25"/>
    <row r="2" spans="1:21" ht="20.25" customHeight="1" x14ac:dyDescent="0.3">
      <c r="A2" s="3"/>
    </row>
    <row r="3" spans="1:21" ht="16.5" customHeight="1" x14ac:dyDescent="0.3">
      <c r="B3" s="6" t="s">
        <v>10</v>
      </c>
      <c r="C3" s="4" t="s">
        <v>166</v>
      </c>
      <c r="D3" s="4" t="s">
        <v>156</v>
      </c>
      <c r="E3" s="4" t="s">
        <v>146</v>
      </c>
      <c r="F3" s="4" t="s">
        <v>144</v>
      </c>
      <c r="G3" s="4" t="s">
        <v>142</v>
      </c>
      <c r="H3" s="4" t="s">
        <v>132</v>
      </c>
      <c r="I3" s="4" t="s">
        <v>119</v>
      </c>
      <c r="J3" s="4" t="s">
        <v>113</v>
      </c>
      <c r="K3" s="4" t="s">
        <v>108</v>
      </c>
      <c r="L3" s="4" t="s">
        <v>104</v>
      </c>
      <c r="M3" s="4" t="s">
        <v>95</v>
      </c>
      <c r="N3" s="4" t="s">
        <v>92</v>
      </c>
      <c r="O3" s="4" t="s">
        <v>90</v>
      </c>
      <c r="P3" s="4" t="s">
        <v>88</v>
      </c>
      <c r="Q3" s="44" t="s">
        <v>86</v>
      </c>
      <c r="R3" s="44" t="s">
        <v>84</v>
      </c>
      <c r="S3" s="4" t="s">
        <v>82</v>
      </c>
      <c r="T3" s="4" t="s">
        <v>63</v>
      </c>
      <c r="U3" s="4" t="s">
        <v>11</v>
      </c>
    </row>
    <row r="4" spans="1:21" ht="13.8" x14ac:dyDescent="0.3">
      <c r="B4" s="13" t="s">
        <v>19</v>
      </c>
      <c r="C4" s="93"/>
      <c r="D4" s="93"/>
      <c r="E4" s="93"/>
      <c r="F4" s="8"/>
      <c r="G4" s="8"/>
      <c r="H4" s="8"/>
      <c r="I4" s="8"/>
      <c r="J4" s="8"/>
      <c r="K4" s="8"/>
      <c r="L4" s="8"/>
      <c r="M4" s="8"/>
      <c r="N4" s="8"/>
      <c r="O4" s="8"/>
      <c r="P4" s="8"/>
      <c r="Q4" s="8"/>
      <c r="R4" s="8"/>
      <c r="S4" s="8"/>
      <c r="T4" s="8"/>
      <c r="U4" s="8"/>
    </row>
    <row r="5" spans="1:21" ht="13.8" x14ac:dyDescent="0.3">
      <c r="B5" s="13"/>
      <c r="C5" s="93"/>
      <c r="D5" s="93"/>
      <c r="E5" s="93"/>
      <c r="F5" s="8"/>
      <c r="G5" s="8"/>
      <c r="H5" s="8"/>
      <c r="I5" s="8"/>
      <c r="J5" s="8"/>
      <c r="K5" s="8"/>
      <c r="L5" s="8"/>
      <c r="M5" s="8"/>
      <c r="N5" s="8"/>
      <c r="O5" s="8"/>
      <c r="P5" s="8"/>
      <c r="Q5" s="8"/>
      <c r="R5" s="8"/>
      <c r="S5" s="8"/>
      <c r="T5" s="8"/>
      <c r="U5" s="8"/>
    </row>
    <row r="6" spans="1:21" ht="13.8" x14ac:dyDescent="0.3">
      <c r="B6" s="13" t="s">
        <v>20</v>
      </c>
      <c r="C6" s="93"/>
      <c r="D6" s="93"/>
      <c r="E6" s="93"/>
      <c r="F6" s="8"/>
      <c r="G6" s="8"/>
      <c r="H6" s="8"/>
      <c r="I6" s="8"/>
      <c r="J6" s="8"/>
      <c r="K6" s="8"/>
      <c r="L6" s="8"/>
      <c r="M6" s="8"/>
      <c r="N6" s="8"/>
      <c r="O6" s="8"/>
      <c r="P6" s="8"/>
      <c r="Q6" s="8"/>
      <c r="R6" s="8"/>
      <c r="S6" s="8"/>
      <c r="T6" s="8"/>
      <c r="U6" s="8"/>
    </row>
    <row r="7" spans="1:21" x14ac:dyDescent="0.25">
      <c r="B7" s="5" t="s">
        <v>5</v>
      </c>
      <c r="C7" s="166">
        <v>9.7000000000000003E-2</v>
      </c>
      <c r="D7" s="166">
        <v>9.4E-2</v>
      </c>
      <c r="E7" s="15">
        <v>8.3000000000000004E-2</v>
      </c>
      <c r="F7" s="166">
        <v>9.6000000000000002E-2</v>
      </c>
      <c r="G7" s="166">
        <v>0.10100000000000001</v>
      </c>
      <c r="H7" s="166">
        <v>9.6000000000000002E-2</v>
      </c>
      <c r="I7" s="15" t="s">
        <v>136</v>
      </c>
      <c r="J7" s="15" t="s">
        <v>135</v>
      </c>
      <c r="K7" s="15" t="s">
        <v>134</v>
      </c>
      <c r="L7" s="15">
        <v>5.8999999999999997E-2</v>
      </c>
      <c r="M7" s="15">
        <v>6.0999999999999999E-2</v>
      </c>
      <c r="N7" s="15">
        <v>7.4999999999999997E-2</v>
      </c>
      <c r="O7" s="15">
        <v>7.6999999999999999E-2</v>
      </c>
      <c r="P7" s="15">
        <v>7.6999999999999999E-2</v>
      </c>
      <c r="Q7" s="16">
        <v>8.8999999999999996E-2</v>
      </c>
      <c r="R7" s="16">
        <v>8.5000000000000006E-2</v>
      </c>
      <c r="S7" s="16">
        <v>9.0999999999999998E-2</v>
      </c>
      <c r="T7" s="16">
        <v>0.115</v>
      </c>
      <c r="U7" s="15">
        <v>8.7999999999999995E-2</v>
      </c>
    </row>
    <row r="8" spans="1:21" x14ac:dyDescent="0.25">
      <c r="B8" s="34" t="s">
        <v>6</v>
      </c>
      <c r="C8" s="166">
        <v>0.11600000000000001</v>
      </c>
      <c r="D8" s="166">
        <v>0.112</v>
      </c>
      <c r="E8" s="15">
        <v>0.10100000000000001</v>
      </c>
      <c r="F8" s="15">
        <v>0.11700000000000001</v>
      </c>
      <c r="G8" s="15">
        <v>0.123</v>
      </c>
      <c r="H8" s="166">
        <v>0.11700000000000001</v>
      </c>
      <c r="I8" s="15" t="s">
        <v>137</v>
      </c>
      <c r="J8" s="15" t="s">
        <v>138</v>
      </c>
      <c r="K8" s="15" t="s">
        <v>137</v>
      </c>
      <c r="L8" s="21">
        <v>7.0000000000000007E-2</v>
      </c>
      <c r="M8" s="21">
        <v>7.2999999999999995E-2</v>
      </c>
      <c r="N8" s="21">
        <v>0.09</v>
      </c>
      <c r="O8" s="21">
        <v>9.2999999999999999E-2</v>
      </c>
      <c r="P8" s="21">
        <v>9.1999999999999998E-2</v>
      </c>
      <c r="Q8" s="16">
        <v>0.111</v>
      </c>
      <c r="R8" s="16">
        <v>0.106</v>
      </c>
      <c r="S8" s="16">
        <v>0.113</v>
      </c>
      <c r="T8" s="16">
        <v>0.14299999999999999</v>
      </c>
      <c r="U8" s="21">
        <v>0.111</v>
      </c>
    </row>
    <row r="9" spans="1:21" x14ac:dyDescent="0.25">
      <c r="B9" s="5"/>
      <c r="C9" s="94"/>
      <c r="D9" s="94"/>
      <c r="E9" s="94"/>
      <c r="F9" s="8"/>
      <c r="G9" s="8"/>
      <c r="H9" s="8"/>
      <c r="I9" s="8"/>
      <c r="J9" s="8"/>
      <c r="K9" s="8"/>
      <c r="L9" s="8"/>
      <c r="M9" s="8"/>
      <c r="N9" s="8"/>
      <c r="O9" s="8"/>
      <c r="P9" s="8"/>
      <c r="Q9" s="8"/>
      <c r="R9" s="8"/>
      <c r="S9" s="8"/>
      <c r="T9" s="8"/>
      <c r="U9" s="8"/>
    </row>
    <row r="10" spans="1:21" x14ac:dyDescent="0.25">
      <c r="B10" s="14" t="s">
        <v>21</v>
      </c>
      <c r="C10" s="96"/>
      <c r="D10" s="96"/>
      <c r="E10" s="96"/>
      <c r="F10" s="8"/>
      <c r="G10" s="8"/>
      <c r="H10" s="8"/>
      <c r="I10" s="8"/>
      <c r="J10" s="8"/>
      <c r="K10" s="8"/>
      <c r="L10" s="8"/>
      <c r="M10" s="8"/>
      <c r="N10" s="8"/>
      <c r="O10" s="8"/>
      <c r="P10" s="8"/>
      <c r="Q10" s="8"/>
      <c r="R10" s="8"/>
      <c r="S10" s="8"/>
      <c r="T10" s="8"/>
      <c r="U10" s="8"/>
    </row>
    <row r="11" spans="1:21" x14ac:dyDescent="0.25">
      <c r="B11" s="5" t="s">
        <v>23</v>
      </c>
      <c r="C11" s="18">
        <v>1246.5</v>
      </c>
      <c r="D11" s="18">
        <v>1246.4000000000001</v>
      </c>
      <c r="E11" s="18">
        <v>1246.4000000000001</v>
      </c>
      <c r="F11" s="18">
        <v>1246.3</v>
      </c>
      <c r="G11" s="18">
        <v>1246.2</v>
      </c>
      <c r="H11" s="18">
        <v>1246.061377</v>
      </c>
      <c r="I11" s="18">
        <v>1245.9576750000001</v>
      </c>
      <c r="J11" s="18">
        <v>1246.305345</v>
      </c>
      <c r="K11" s="18">
        <v>1246.2074720000001</v>
      </c>
      <c r="L11" s="18">
        <v>1246.151055</v>
      </c>
      <c r="M11" s="18">
        <v>1245.1628089999999</v>
      </c>
      <c r="N11" s="18">
        <v>1244.6958790000001</v>
      </c>
      <c r="O11" s="18">
        <v>1244.4627889999999</v>
      </c>
      <c r="P11" s="18">
        <v>1244.2648819999999</v>
      </c>
      <c r="Q11" s="18">
        <v>1242.2619609999999</v>
      </c>
      <c r="R11" s="18">
        <v>1253.7617130000001</v>
      </c>
      <c r="S11" s="18">
        <v>1253.7275649999999</v>
      </c>
      <c r="T11" s="18">
        <v>1207.7586799999999</v>
      </c>
      <c r="U11" s="18">
        <v>1207.7459859999999</v>
      </c>
    </row>
    <row r="12" spans="1:21" x14ac:dyDescent="0.25">
      <c r="B12" s="5" t="s">
        <v>24</v>
      </c>
      <c r="C12" s="18">
        <v>1245.5999999999999</v>
      </c>
      <c r="D12" s="18">
        <v>1243.5999999999999</v>
      </c>
      <c r="E12" s="18">
        <v>1244.8</v>
      </c>
      <c r="F12" s="18">
        <v>1244.3</v>
      </c>
      <c r="G12" s="18">
        <v>1242.9000000000001</v>
      </c>
      <c r="H12" s="18">
        <v>1241.5509770000001</v>
      </c>
      <c r="I12" s="18">
        <v>1242.9858220000001</v>
      </c>
      <c r="J12" s="18">
        <v>1240.0102609999999</v>
      </c>
      <c r="K12" s="18">
        <v>1241.3820430000001</v>
      </c>
      <c r="L12" s="18">
        <v>1244.1229559999999</v>
      </c>
      <c r="M12" s="18">
        <v>1242.363867</v>
      </c>
      <c r="N12" s="18">
        <v>1240.8497600000001</v>
      </c>
      <c r="O12" s="18">
        <v>1241.6403700000001</v>
      </c>
      <c r="P12" s="18">
        <v>1241.173503</v>
      </c>
      <c r="Q12" s="18">
        <v>1238.764285</v>
      </c>
      <c r="R12" s="18">
        <v>1234.8158089999999</v>
      </c>
      <c r="S12" s="18">
        <v>1238.0443889999999</v>
      </c>
      <c r="T12" s="18">
        <v>1190.5623439999999</v>
      </c>
      <c r="U12" s="18">
        <v>1191.7623510000001</v>
      </c>
    </row>
    <row r="13" spans="1:21" x14ac:dyDescent="0.25">
      <c r="B13" s="56" t="s">
        <v>22</v>
      </c>
      <c r="C13" s="18">
        <v>1246.0999999999999</v>
      </c>
      <c r="D13" s="18">
        <v>1243.8</v>
      </c>
      <c r="E13" s="18">
        <v>1243</v>
      </c>
      <c r="F13" s="18">
        <v>1242.5</v>
      </c>
      <c r="G13" s="18">
        <v>1241.9000000000001</v>
      </c>
      <c r="H13" s="18">
        <v>1241.58240652222</v>
      </c>
      <c r="I13" s="47">
        <v>1241.9249532712331</v>
      </c>
      <c r="J13" s="47">
        <v>1242.0852399011001</v>
      </c>
      <c r="K13" s="47">
        <v>1242.9099721436501</v>
      </c>
      <c r="L13" s="47">
        <v>1242.91194428889</v>
      </c>
      <c r="M13" s="47">
        <v>1241.25043474521</v>
      </c>
      <c r="N13" s="47">
        <v>1241.0230282197799</v>
      </c>
      <c r="O13" s="47">
        <v>1240.7683540221001</v>
      </c>
      <c r="P13" s="47">
        <v>1239.69591303333</v>
      </c>
      <c r="Q13" s="18">
        <v>1214.52848712842</v>
      </c>
      <c r="R13" s="18">
        <v>1207.0792800182501</v>
      </c>
      <c r="S13" s="18">
        <v>1192.25369509341</v>
      </c>
      <c r="T13" s="18">
        <v>1191.1644806373599</v>
      </c>
      <c r="U13" s="18">
        <v>1197.3565766164386</v>
      </c>
    </row>
    <row r="14" spans="1:21" x14ac:dyDescent="0.25">
      <c r="B14" s="5"/>
      <c r="C14" s="94"/>
      <c r="D14" s="94"/>
      <c r="E14" s="94"/>
      <c r="F14" s="8"/>
      <c r="G14" s="8"/>
      <c r="H14" s="8"/>
      <c r="I14" s="8"/>
      <c r="J14" s="8"/>
      <c r="K14" s="8"/>
      <c r="L14" s="8"/>
      <c r="M14" s="8"/>
      <c r="N14" s="8"/>
      <c r="O14" s="8"/>
      <c r="P14" s="8"/>
      <c r="Q14" s="8"/>
      <c r="R14" s="8"/>
      <c r="S14" s="8"/>
      <c r="T14" s="8"/>
      <c r="U14" s="8"/>
    </row>
    <row r="15" spans="1:21" x14ac:dyDescent="0.25">
      <c r="B15" s="14" t="s">
        <v>25</v>
      </c>
      <c r="C15" s="96"/>
      <c r="D15" s="96"/>
      <c r="E15" s="96"/>
      <c r="F15" s="8"/>
      <c r="G15" s="8"/>
      <c r="H15" s="8"/>
      <c r="I15" s="8"/>
      <c r="J15" s="8"/>
      <c r="K15" s="8"/>
      <c r="L15" s="8"/>
      <c r="M15" s="8"/>
      <c r="N15" s="8"/>
      <c r="O15" s="8"/>
      <c r="P15" s="8"/>
      <c r="Q15" s="8"/>
      <c r="R15" s="8"/>
      <c r="S15" s="8"/>
      <c r="T15" s="8"/>
      <c r="U15" s="8"/>
    </row>
    <row r="16" spans="1:21" x14ac:dyDescent="0.25">
      <c r="B16" s="5" t="s">
        <v>26</v>
      </c>
      <c r="C16" s="94">
        <v>71.8</v>
      </c>
      <c r="D16" s="94">
        <v>71.7</v>
      </c>
      <c r="E16" s="94">
        <v>70.900000000000006</v>
      </c>
      <c r="F16" s="18">
        <v>69.8</v>
      </c>
      <c r="G16" s="18">
        <v>68.8</v>
      </c>
      <c r="H16" s="18">
        <v>70.225179690086193</v>
      </c>
      <c r="I16" s="18">
        <v>66.571488065840171</v>
      </c>
      <c r="J16" s="18">
        <v>65.2</v>
      </c>
      <c r="K16" s="18">
        <v>62.7</v>
      </c>
      <c r="L16" s="18">
        <v>66.7</v>
      </c>
      <c r="M16" s="18">
        <v>65</v>
      </c>
      <c r="N16" s="18">
        <v>64.3</v>
      </c>
      <c r="O16" s="18">
        <v>63.3</v>
      </c>
      <c r="P16" s="18">
        <v>64.5</v>
      </c>
      <c r="Q16" s="23">
        <v>63.1</v>
      </c>
      <c r="R16" s="23">
        <v>62.3</v>
      </c>
      <c r="S16" s="23">
        <v>60.1</v>
      </c>
      <c r="T16" s="23">
        <v>61.2</v>
      </c>
      <c r="U16" s="18">
        <v>57.1</v>
      </c>
    </row>
    <row r="17" spans="1:21" x14ac:dyDescent="0.25">
      <c r="B17" s="34" t="s">
        <v>27</v>
      </c>
      <c r="C17" s="95">
        <v>61.1</v>
      </c>
      <c r="D17" s="95">
        <v>61.1</v>
      </c>
      <c r="E17" s="95">
        <v>60.2</v>
      </c>
      <c r="F17" s="18">
        <v>58.6</v>
      </c>
      <c r="G17" s="18">
        <v>57.5</v>
      </c>
      <c r="H17" s="18">
        <v>58.830584384091416</v>
      </c>
      <c r="I17" s="18">
        <v>55.688409202193064</v>
      </c>
      <c r="J17" s="18">
        <v>54.4</v>
      </c>
      <c r="K17" s="18">
        <v>52.6</v>
      </c>
      <c r="L17" s="18">
        <v>56.8</v>
      </c>
      <c r="M17" s="18">
        <v>55</v>
      </c>
      <c r="N17" s="18">
        <v>54.3</v>
      </c>
      <c r="O17" s="18">
        <v>53.2</v>
      </c>
      <c r="P17" s="18">
        <v>54.2</v>
      </c>
      <c r="Q17" s="23">
        <v>52.4</v>
      </c>
      <c r="R17" s="23">
        <v>51.2</v>
      </c>
      <c r="S17" s="23">
        <v>49</v>
      </c>
      <c r="T17" s="23">
        <v>49.9</v>
      </c>
      <c r="U17" s="18">
        <v>45.4</v>
      </c>
    </row>
    <row r="18" spans="1:21" x14ac:dyDescent="0.25">
      <c r="B18" s="5" t="s">
        <v>76</v>
      </c>
      <c r="C18" s="94">
        <f>55.4+10.7</f>
        <v>66.099999999999994</v>
      </c>
      <c r="D18" s="94">
        <v>66.5</v>
      </c>
      <c r="E18" s="94">
        <v>65.5</v>
      </c>
      <c r="F18" s="18">
        <v>64.900000000000006</v>
      </c>
      <c r="G18" s="18">
        <v>63.5</v>
      </c>
      <c r="H18" s="18">
        <v>62.700910590225256</v>
      </c>
      <c r="I18" s="18">
        <v>61.671462149954579</v>
      </c>
      <c r="J18" s="18">
        <v>60.5</v>
      </c>
      <c r="K18" s="18">
        <v>59.4</v>
      </c>
      <c r="L18" s="18">
        <v>64.5</v>
      </c>
      <c r="M18" s="18">
        <v>63.4</v>
      </c>
      <c r="N18" s="18">
        <v>62.7</v>
      </c>
      <c r="O18" s="18">
        <v>61.5</v>
      </c>
      <c r="P18" s="18">
        <v>61.6</v>
      </c>
      <c r="Q18" s="23">
        <v>60.5</v>
      </c>
      <c r="R18" s="23">
        <v>60.2</v>
      </c>
      <c r="S18" s="23">
        <v>59.2</v>
      </c>
      <c r="T18" s="23">
        <v>60.2</v>
      </c>
      <c r="U18" s="18">
        <v>58.2</v>
      </c>
    </row>
    <row r="19" spans="1:21" x14ac:dyDescent="0.25">
      <c r="B19" s="34" t="s">
        <v>56</v>
      </c>
      <c r="C19" s="95">
        <v>55.4</v>
      </c>
      <c r="D19" s="95">
        <v>55.9</v>
      </c>
      <c r="E19" s="95">
        <v>54.8</v>
      </c>
      <c r="F19" s="18">
        <v>53.7</v>
      </c>
      <c r="G19" s="18">
        <v>52.2</v>
      </c>
      <c r="H19" s="18">
        <v>51.306315284230493</v>
      </c>
      <c r="I19" s="18">
        <v>50.788383286307464</v>
      </c>
      <c r="J19" s="18">
        <v>49.7</v>
      </c>
      <c r="K19" s="18">
        <v>49.3</v>
      </c>
      <c r="L19" s="18">
        <v>54.5</v>
      </c>
      <c r="M19" s="18">
        <v>53.4</v>
      </c>
      <c r="N19" s="18">
        <v>52.7</v>
      </c>
      <c r="O19" s="18">
        <v>51.4</v>
      </c>
      <c r="P19" s="18">
        <v>51.4</v>
      </c>
      <c r="Q19" s="23">
        <v>49.8</v>
      </c>
      <c r="R19" s="23">
        <v>49.1</v>
      </c>
      <c r="S19" s="23">
        <v>48.1</v>
      </c>
      <c r="T19" s="23">
        <v>48.9</v>
      </c>
      <c r="U19" s="18">
        <v>46.6</v>
      </c>
    </row>
    <row r="20" spans="1:21" x14ac:dyDescent="0.25">
      <c r="F20" s="8"/>
      <c r="G20" s="8"/>
      <c r="H20" s="8"/>
      <c r="I20" s="8"/>
      <c r="J20" s="8"/>
      <c r="K20" s="8"/>
      <c r="L20" s="8"/>
      <c r="M20" s="8"/>
      <c r="N20" s="8"/>
      <c r="O20" s="8"/>
      <c r="P20" s="8"/>
      <c r="Q20" s="8"/>
      <c r="R20" s="8"/>
      <c r="S20" s="8"/>
      <c r="T20" s="8"/>
      <c r="U20" s="8"/>
    </row>
    <row r="21" spans="1:21" x14ac:dyDescent="0.25">
      <c r="B21" s="14" t="s">
        <v>28</v>
      </c>
      <c r="C21" s="96"/>
      <c r="D21" s="96"/>
      <c r="E21" s="96"/>
      <c r="F21" s="8"/>
      <c r="G21" s="8"/>
      <c r="H21" s="8"/>
      <c r="I21" s="8"/>
      <c r="J21" s="8"/>
      <c r="K21" s="8"/>
      <c r="L21" s="8"/>
      <c r="M21" s="8"/>
      <c r="N21" s="8"/>
      <c r="O21" s="8"/>
      <c r="P21" s="8"/>
      <c r="Q21" s="8"/>
      <c r="R21" s="8"/>
      <c r="S21" s="8"/>
      <c r="T21" s="8"/>
      <c r="U21" s="8"/>
    </row>
    <row r="22" spans="1:21" ht="13.5" customHeight="1" x14ac:dyDescent="0.25">
      <c r="B22" s="5" t="s">
        <v>4</v>
      </c>
      <c r="C22" s="94">
        <v>3.43</v>
      </c>
      <c r="D22" s="94">
        <v>1.39</v>
      </c>
      <c r="E22" s="94">
        <v>5.14</v>
      </c>
      <c r="F22" s="33">
        <v>4.63</v>
      </c>
      <c r="G22" s="33">
        <v>3.22</v>
      </c>
      <c r="H22" s="33">
        <v>1.27</v>
      </c>
      <c r="I22" s="91">
        <v>4.7</v>
      </c>
      <c r="J22" s="91">
        <v>3.61</v>
      </c>
      <c r="K22" s="91">
        <v>2.37</v>
      </c>
      <c r="L22" s="33">
        <v>1.08</v>
      </c>
      <c r="M22" s="33">
        <v>3.68</v>
      </c>
      <c r="N22" s="33">
        <v>3.63</v>
      </c>
      <c r="O22" s="33">
        <v>2.59</v>
      </c>
      <c r="P22" s="33">
        <v>1.22</v>
      </c>
      <c r="Q22" s="48">
        <v>5.17</v>
      </c>
      <c r="R22" s="48">
        <v>4.83</v>
      </c>
      <c r="S22" s="48">
        <v>3.84</v>
      </c>
      <c r="T22" s="48">
        <v>2.35</v>
      </c>
      <c r="U22" s="33">
        <v>4.82</v>
      </c>
    </row>
    <row r="23" spans="1:21" ht="14.25" customHeight="1" x14ac:dyDescent="0.25">
      <c r="F23" s="8"/>
      <c r="G23" s="8"/>
      <c r="H23" s="8"/>
      <c r="I23" s="8"/>
      <c r="J23" s="8"/>
      <c r="K23" s="8"/>
      <c r="L23" s="8"/>
      <c r="M23" s="8"/>
      <c r="N23" s="8"/>
      <c r="O23" s="8"/>
      <c r="P23" s="8"/>
      <c r="Q23" s="8"/>
      <c r="R23" s="8"/>
      <c r="S23" s="8"/>
      <c r="T23" s="8"/>
      <c r="U23" s="8"/>
    </row>
    <row r="24" spans="1:21" ht="14.25" customHeight="1" x14ac:dyDescent="0.3">
      <c r="B24" s="7" t="s">
        <v>150</v>
      </c>
      <c r="C24" s="97"/>
      <c r="D24" s="97"/>
      <c r="E24" s="97"/>
      <c r="F24" s="8"/>
      <c r="G24" s="8"/>
      <c r="H24" s="8"/>
      <c r="I24" s="8"/>
      <c r="J24" s="94"/>
      <c r="K24" s="8"/>
      <c r="L24" s="8"/>
      <c r="M24" s="8"/>
      <c r="N24" s="8"/>
      <c r="O24" s="8"/>
      <c r="P24" s="8"/>
      <c r="Q24" s="8"/>
      <c r="R24" s="8"/>
      <c r="S24" s="8"/>
      <c r="T24" s="8"/>
      <c r="U24" s="8"/>
    </row>
    <row r="25" spans="1:21" ht="14.25" customHeight="1" x14ac:dyDescent="0.3">
      <c r="B25" s="7" t="s">
        <v>169</v>
      </c>
      <c r="C25" s="97"/>
      <c r="D25" s="97"/>
      <c r="E25" s="97"/>
      <c r="F25" s="8"/>
      <c r="G25" s="8"/>
      <c r="H25" s="8"/>
      <c r="I25" s="8"/>
      <c r="J25" s="8"/>
      <c r="K25" s="8"/>
      <c r="L25" s="8"/>
      <c r="M25" s="8"/>
      <c r="N25" s="8"/>
      <c r="O25" s="8"/>
      <c r="P25" s="8"/>
      <c r="Q25" s="8"/>
      <c r="R25" s="8"/>
      <c r="S25" s="8"/>
      <c r="T25" s="8"/>
      <c r="U25" s="8"/>
    </row>
    <row r="26" spans="1:21" ht="13.8" x14ac:dyDescent="0.3">
      <c r="B26" s="6" t="s">
        <v>9</v>
      </c>
      <c r="C26" s="4" t="s">
        <v>166</v>
      </c>
      <c r="D26" s="4" t="s">
        <v>156</v>
      </c>
      <c r="E26" s="4" t="s">
        <v>146</v>
      </c>
      <c r="F26" s="4" t="s">
        <v>144</v>
      </c>
      <c r="G26" s="4" t="s">
        <v>142</v>
      </c>
      <c r="H26" s="4" t="s">
        <v>132</v>
      </c>
      <c r="I26" s="4" t="s">
        <v>119</v>
      </c>
      <c r="J26" s="4" t="s">
        <v>113</v>
      </c>
      <c r="K26" s="4" t="s">
        <v>108</v>
      </c>
      <c r="L26" s="4" t="s">
        <v>104</v>
      </c>
      <c r="M26" s="4" t="s">
        <v>95</v>
      </c>
      <c r="N26" s="4" t="s">
        <v>92</v>
      </c>
      <c r="O26" s="4" t="s">
        <v>90</v>
      </c>
      <c r="P26" s="4" t="s">
        <v>88</v>
      </c>
      <c r="Q26" s="44" t="s">
        <v>86</v>
      </c>
      <c r="R26" s="44" t="s">
        <v>84</v>
      </c>
      <c r="S26" s="4" t="s">
        <v>82</v>
      </c>
      <c r="T26" s="4" t="s">
        <v>63</v>
      </c>
      <c r="U26" s="4" t="s">
        <v>11</v>
      </c>
    </row>
    <row r="27" spans="1:21" ht="13.8" x14ac:dyDescent="0.3">
      <c r="A27" s="2"/>
      <c r="B27" s="1" t="s">
        <v>13</v>
      </c>
      <c r="C27" s="98"/>
      <c r="D27" s="98"/>
      <c r="E27" s="98"/>
      <c r="F27" s="8"/>
      <c r="G27" s="8"/>
      <c r="H27" s="8"/>
      <c r="I27" s="8"/>
      <c r="J27" s="8"/>
      <c r="K27" s="8"/>
      <c r="L27" s="8"/>
      <c r="M27" s="8"/>
      <c r="N27" s="8"/>
      <c r="O27" s="8"/>
      <c r="P27" s="8"/>
      <c r="Q27" s="8"/>
      <c r="R27" s="8"/>
      <c r="S27" s="8"/>
      <c r="T27" s="8"/>
      <c r="U27" s="8"/>
    </row>
    <row r="28" spans="1:21" x14ac:dyDescent="0.25">
      <c r="B28" s="5" t="s">
        <v>1</v>
      </c>
      <c r="C28" s="19">
        <v>2171989</v>
      </c>
      <c r="D28" s="19">
        <v>2121021</v>
      </c>
      <c r="E28" s="19">
        <v>1994193</v>
      </c>
      <c r="F28" s="19">
        <v>2145416</v>
      </c>
      <c r="G28" s="19">
        <v>2138509</v>
      </c>
      <c r="H28" s="19">
        <v>2392177</v>
      </c>
      <c r="I28" s="19">
        <v>2077758</v>
      </c>
      <c r="J28" s="19">
        <v>2068648</v>
      </c>
      <c r="K28" s="19">
        <v>1906652</v>
      </c>
      <c r="L28" s="19">
        <v>1882798</v>
      </c>
      <c r="M28" s="19">
        <v>1810522</v>
      </c>
      <c r="N28" s="19">
        <v>1856671</v>
      </c>
      <c r="O28" s="19">
        <v>1858495</v>
      </c>
      <c r="P28" s="19">
        <v>1960881</v>
      </c>
      <c r="Q28" s="19">
        <v>1907200.1615350901</v>
      </c>
      <c r="R28" s="19">
        <v>1993504.6328326699</v>
      </c>
      <c r="S28" s="19">
        <v>1969943.20214599</v>
      </c>
      <c r="T28" s="17"/>
      <c r="U28" s="17">
        <v>1965283.3259999999</v>
      </c>
    </row>
    <row r="29" spans="1:21" x14ac:dyDescent="0.25">
      <c r="B29" s="5" t="s">
        <v>62</v>
      </c>
      <c r="C29" s="19">
        <v>789489</v>
      </c>
      <c r="D29" s="19">
        <v>769343</v>
      </c>
      <c r="E29" s="19">
        <v>684983</v>
      </c>
      <c r="F29" s="19">
        <f>193915+190719+79779+377120</f>
        <v>841533</v>
      </c>
      <c r="G29" s="19">
        <v>828859</v>
      </c>
      <c r="H29" s="19">
        <v>1039669</v>
      </c>
      <c r="I29" s="19">
        <v>813647</v>
      </c>
      <c r="J29" s="19">
        <v>837782</v>
      </c>
      <c r="K29" s="19">
        <v>739416</v>
      </c>
      <c r="L29" s="19">
        <v>717518</v>
      </c>
      <c r="M29" s="19">
        <v>683711</v>
      </c>
      <c r="N29" s="19">
        <v>740799</v>
      </c>
      <c r="O29" s="19">
        <v>728969</v>
      </c>
      <c r="P29" s="19">
        <v>804083</v>
      </c>
      <c r="Q29" s="19">
        <v>762740</v>
      </c>
      <c r="R29" s="19">
        <v>797284</v>
      </c>
      <c r="S29" s="19">
        <v>797616</v>
      </c>
      <c r="T29" s="17"/>
      <c r="U29" s="17">
        <v>820463.10600000003</v>
      </c>
    </row>
    <row r="30" spans="1:21" x14ac:dyDescent="0.25">
      <c r="B30" s="5" t="s">
        <v>2</v>
      </c>
      <c r="C30" s="19">
        <v>265409</v>
      </c>
      <c r="D30" s="19">
        <v>261126</v>
      </c>
      <c r="E30" s="19">
        <v>258933</v>
      </c>
      <c r="F30" s="19">
        <v>263198</v>
      </c>
      <c r="G30" s="19">
        <v>267055</v>
      </c>
      <c r="H30" s="19">
        <v>270148</v>
      </c>
      <c r="I30" s="19">
        <v>252292</v>
      </c>
      <c r="J30" s="19">
        <v>240031</v>
      </c>
      <c r="K30" s="19">
        <v>224000</v>
      </c>
      <c r="L30" s="19">
        <v>211501</v>
      </c>
      <c r="M30" s="19">
        <v>199056</v>
      </c>
      <c r="N30" s="19">
        <v>195095</v>
      </c>
      <c r="O30" s="19">
        <v>191530</v>
      </c>
      <c r="P30" s="19">
        <v>192822</v>
      </c>
      <c r="Q30" s="19">
        <v>192506</v>
      </c>
      <c r="R30" s="19">
        <v>185182</v>
      </c>
      <c r="S30" s="19">
        <v>183892</v>
      </c>
      <c r="T30" s="17"/>
      <c r="U30" s="17">
        <v>192467.677</v>
      </c>
    </row>
    <row r="31" spans="1:21" x14ac:dyDescent="0.25">
      <c r="B31" s="5" t="s">
        <v>31</v>
      </c>
      <c r="C31" s="19">
        <v>55967</v>
      </c>
      <c r="D31" s="19">
        <v>42665</v>
      </c>
      <c r="E31" s="19">
        <v>43427</v>
      </c>
      <c r="F31" s="19">
        <v>40647</v>
      </c>
      <c r="G31" s="19">
        <v>43803</v>
      </c>
      <c r="H31" s="19">
        <v>46018</v>
      </c>
      <c r="I31" s="19">
        <v>43348</v>
      </c>
      <c r="J31" s="19">
        <v>50330</v>
      </c>
      <c r="K31" s="19">
        <v>54280</v>
      </c>
      <c r="L31" s="19">
        <v>87002</v>
      </c>
      <c r="M31" s="19">
        <v>57545</v>
      </c>
      <c r="N31" s="19">
        <v>80495</v>
      </c>
      <c r="O31" s="19">
        <v>72756</v>
      </c>
      <c r="P31" s="19">
        <v>56254</v>
      </c>
      <c r="Q31" s="19">
        <v>40406</v>
      </c>
      <c r="R31" s="19">
        <v>38778</v>
      </c>
      <c r="S31" s="19">
        <v>49883</v>
      </c>
      <c r="T31" s="17"/>
      <c r="U31" s="17">
        <v>49368.762000000002</v>
      </c>
    </row>
    <row r="32" spans="1:21" x14ac:dyDescent="0.25">
      <c r="B32" s="5" t="s">
        <v>32</v>
      </c>
      <c r="C32" s="19">
        <v>693304</v>
      </c>
      <c r="D32" s="19">
        <v>691620</v>
      </c>
      <c r="E32" s="19">
        <v>682497</v>
      </c>
      <c r="F32" s="19">
        <v>676548</v>
      </c>
      <c r="G32" s="19">
        <v>697405</v>
      </c>
      <c r="H32" s="19">
        <v>696737</v>
      </c>
      <c r="I32" s="19">
        <v>657403</v>
      </c>
      <c r="J32" s="19">
        <v>647129</v>
      </c>
      <c r="K32" s="19">
        <v>623703</v>
      </c>
      <c r="L32" s="19">
        <v>618791</v>
      </c>
      <c r="M32" s="19">
        <v>612455</v>
      </c>
      <c r="N32" s="19">
        <v>596420</v>
      </c>
      <c r="O32" s="19">
        <v>608246</v>
      </c>
      <c r="P32" s="19">
        <v>618418</v>
      </c>
      <c r="Q32" s="19">
        <v>630520</v>
      </c>
      <c r="R32" s="19">
        <v>636459</v>
      </c>
      <c r="S32" s="19">
        <v>657441</v>
      </c>
      <c r="T32" s="17"/>
      <c r="U32" s="17">
        <v>665834.31200000003</v>
      </c>
    </row>
    <row r="33" spans="1:21" x14ac:dyDescent="0.25">
      <c r="B33" s="5" t="s">
        <v>3</v>
      </c>
      <c r="C33" s="19">
        <v>97509</v>
      </c>
      <c r="D33" s="19">
        <v>98549</v>
      </c>
      <c r="E33" s="19">
        <v>96269</v>
      </c>
      <c r="F33" s="20">
        <v>94788</v>
      </c>
      <c r="G33" s="20">
        <v>92078</v>
      </c>
      <c r="H33" s="20">
        <v>93921</v>
      </c>
      <c r="I33" s="20">
        <v>89458</v>
      </c>
      <c r="J33" s="20">
        <v>87564</v>
      </c>
      <c r="K33" s="20">
        <v>84482</v>
      </c>
      <c r="L33" s="20">
        <v>89752</v>
      </c>
      <c r="M33" s="20">
        <v>87433</v>
      </c>
      <c r="N33" s="20">
        <v>86510</v>
      </c>
      <c r="O33" s="20">
        <v>86005</v>
      </c>
      <c r="P33" s="20">
        <v>87388</v>
      </c>
      <c r="Q33" s="20">
        <v>85444.107883591612</v>
      </c>
      <c r="R33" s="20">
        <v>84239</v>
      </c>
      <c r="S33" s="20">
        <v>81721</v>
      </c>
      <c r="T33" s="20"/>
      <c r="U33" s="20">
        <v>75369.854999999996</v>
      </c>
    </row>
    <row r="34" spans="1:21" x14ac:dyDescent="0.25">
      <c r="B34" s="5" t="s">
        <v>0</v>
      </c>
      <c r="C34" s="19">
        <v>10116</v>
      </c>
      <c r="D34" s="19">
        <v>10049</v>
      </c>
      <c r="E34" s="19">
        <v>10316</v>
      </c>
      <c r="F34" s="19">
        <v>10913</v>
      </c>
      <c r="G34" s="19">
        <v>11024</v>
      </c>
      <c r="H34" s="19">
        <v>11172</v>
      </c>
      <c r="I34" s="19">
        <v>10577</v>
      </c>
      <c r="J34" s="19">
        <v>10547</v>
      </c>
      <c r="K34" s="19">
        <v>9925</v>
      </c>
      <c r="L34" s="19">
        <v>9865</v>
      </c>
      <c r="M34" s="19">
        <v>9846</v>
      </c>
      <c r="N34" s="19">
        <v>9901</v>
      </c>
      <c r="O34" s="19">
        <v>10085</v>
      </c>
      <c r="P34" s="19">
        <v>10192</v>
      </c>
      <c r="Q34" s="19">
        <v>10591</v>
      </c>
      <c r="R34" s="19">
        <v>11116</v>
      </c>
      <c r="S34" s="19">
        <v>11181</v>
      </c>
      <c r="T34" s="17"/>
      <c r="U34" s="17">
        <v>11406.476000000001</v>
      </c>
    </row>
    <row r="35" spans="1:21" ht="13.8" x14ac:dyDescent="0.3">
      <c r="B35" s="7" t="s">
        <v>151</v>
      </c>
      <c r="C35" s="97"/>
      <c r="D35" s="97"/>
      <c r="E35" s="97"/>
      <c r="F35" s="19"/>
      <c r="G35" s="19"/>
      <c r="H35" s="19"/>
      <c r="I35" s="19"/>
      <c r="J35" s="19"/>
      <c r="K35" s="19"/>
      <c r="L35" s="19"/>
      <c r="M35" s="22"/>
      <c r="N35" s="22"/>
      <c r="O35" s="22"/>
      <c r="P35" s="22"/>
      <c r="Q35" s="22"/>
      <c r="R35" s="22"/>
      <c r="S35" s="22"/>
      <c r="T35" s="22"/>
      <c r="U35" s="22"/>
    </row>
    <row r="36" spans="1:21" ht="13.8" x14ac:dyDescent="0.3">
      <c r="B36" s="9"/>
      <c r="C36" s="4" t="s">
        <v>166</v>
      </c>
      <c r="D36" s="4" t="s">
        <v>156</v>
      </c>
      <c r="E36" s="4" t="s">
        <v>146</v>
      </c>
      <c r="F36" s="4" t="s">
        <v>144</v>
      </c>
      <c r="G36" s="4" t="s">
        <v>142</v>
      </c>
      <c r="H36" s="4" t="s">
        <v>132</v>
      </c>
      <c r="I36" s="4" t="s">
        <v>116</v>
      </c>
      <c r="J36" s="4" t="s">
        <v>112</v>
      </c>
      <c r="K36" s="4" t="s">
        <v>110</v>
      </c>
      <c r="L36" s="4" t="s">
        <v>103</v>
      </c>
      <c r="M36" s="4" t="s">
        <v>95</v>
      </c>
      <c r="N36" s="4" t="s">
        <v>92</v>
      </c>
      <c r="O36" s="4" t="s">
        <v>90</v>
      </c>
      <c r="P36" s="4" t="s">
        <v>88</v>
      </c>
      <c r="Q36" s="44" t="s">
        <v>86</v>
      </c>
      <c r="R36" s="44" t="s">
        <v>84</v>
      </c>
      <c r="S36" s="4" t="s">
        <v>82</v>
      </c>
      <c r="T36" s="4" t="s">
        <v>63</v>
      </c>
      <c r="U36" s="4" t="s">
        <v>11</v>
      </c>
    </row>
    <row r="37" spans="1:21" ht="15.6" x14ac:dyDescent="0.3">
      <c r="A37" s="2"/>
      <c r="B37" s="1" t="s">
        <v>117</v>
      </c>
      <c r="C37" s="98"/>
      <c r="D37" s="98"/>
      <c r="E37" s="98"/>
      <c r="F37" s="22"/>
      <c r="G37" s="22"/>
      <c r="H37" s="22"/>
      <c r="I37" s="22"/>
      <c r="J37" s="22"/>
      <c r="K37" s="22"/>
      <c r="L37" s="22"/>
      <c r="M37" s="22"/>
      <c r="N37" s="22"/>
      <c r="O37" s="22"/>
      <c r="P37" s="22"/>
      <c r="Q37" s="22"/>
      <c r="R37" s="22"/>
      <c r="S37" s="22"/>
      <c r="T37" s="22"/>
      <c r="U37" s="22"/>
    </row>
    <row r="38" spans="1:21" x14ac:dyDescent="0.25">
      <c r="B38" s="5" t="s">
        <v>29</v>
      </c>
      <c r="C38" s="94">
        <v>30.6</v>
      </c>
      <c r="D38" s="94">
        <v>30.3</v>
      </c>
      <c r="E38" s="94">
        <v>30.7</v>
      </c>
      <c r="F38" s="23">
        <v>31.4</v>
      </c>
      <c r="G38" s="23">
        <v>31.8</v>
      </c>
      <c r="H38" s="23">
        <v>31.9</v>
      </c>
      <c r="I38" s="23">
        <v>31.5</v>
      </c>
      <c r="J38" s="23">
        <v>32.9</v>
      </c>
      <c r="K38" s="23">
        <v>32.299999999999997</v>
      </c>
      <c r="L38" s="23">
        <v>32.700000000000003</v>
      </c>
      <c r="M38" s="23">
        <v>32.321374970901999</v>
      </c>
      <c r="N38" s="23">
        <v>32.272550679375897</v>
      </c>
      <c r="O38" s="23">
        <v>31.862613826823399</v>
      </c>
      <c r="P38" s="23">
        <v>31.4114440012759</v>
      </c>
      <c r="Q38" s="23">
        <v>33.15849</v>
      </c>
      <c r="R38" s="23">
        <v>33.299867999999996</v>
      </c>
      <c r="S38" s="23">
        <v>33.840499999999999</v>
      </c>
      <c r="T38" s="23">
        <v>33.4</v>
      </c>
      <c r="U38" s="23">
        <v>33.061999999999998</v>
      </c>
    </row>
    <row r="39" spans="1:21" x14ac:dyDescent="0.25">
      <c r="B39" s="5" t="s">
        <v>30</v>
      </c>
      <c r="C39" s="94">
        <v>27.2</v>
      </c>
      <c r="D39" s="94">
        <v>26.9</v>
      </c>
      <c r="E39" s="94">
        <v>26.9</v>
      </c>
      <c r="F39" s="23">
        <v>27.8</v>
      </c>
      <c r="G39" s="23">
        <v>27.8</v>
      </c>
      <c r="H39" s="23">
        <v>27.8</v>
      </c>
      <c r="I39" s="23">
        <v>27.2</v>
      </c>
      <c r="J39" s="23">
        <v>28.5</v>
      </c>
      <c r="K39" s="23">
        <v>26.6</v>
      </c>
      <c r="L39" s="23">
        <v>26.6</v>
      </c>
      <c r="M39" s="23">
        <v>26.303134670881501</v>
      </c>
      <c r="N39" s="23">
        <v>26.262076619699101</v>
      </c>
      <c r="O39" s="23">
        <v>26.351643016055402</v>
      </c>
      <c r="P39" s="23">
        <v>26.504920840377199</v>
      </c>
      <c r="Q39" s="23">
        <v>27.626645</v>
      </c>
      <c r="R39" s="23">
        <v>27.404654000000001</v>
      </c>
      <c r="S39" s="23">
        <v>27.222999999999999</v>
      </c>
      <c r="T39" s="23">
        <v>27.135000000000002</v>
      </c>
      <c r="U39" s="23">
        <v>27.164999999999999</v>
      </c>
    </row>
    <row r="40" spans="1:21" x14ac:dyDescent="0.25">
      <c r="B40" s="5" t="s">
        <v>7</v>
      </c>
      <c r="C40" s="100">
        <v>0.88800000000000001</v>
      </c>
      <c r="D40" s="100">
        <v>0.88700000000000001</v>
      </c>
      <c r="E40" s="100">
        <v>0.877</v>
      </c>
      <c r="F40" s="24">
        <v>0.88600000000000001</v>
      </c>
      <c r="G40" s="24">
        <v>0.87</v>
      </c>
      <c r="H40" s="24">
        <v>0.87</v>
      </c>
      <c r="I40" s="24">
        <v>0.87</v>
      </c>
      <c r="J40" s="24">
        <v>0.86</v>
      </c>
      <c r="K40" s="24">
        <v>0.83</v>
      </c>
      <c r="L40" s="24">
        <v>0.81</v>
      </c>
      <c r="M40" s="24">
        <v>0.81</v>
      </c>
      <c r="N40" s="24">
        <v>0.81</v>
      </c>
      <c r="O40" s="24">
        <v>0.83</v>
      </c>
      <c r="P40" s="24">
        <v>0.84</v>
      </c>
      <c r="Q40" s="24">
        <v>0.83</v>
      </c>
      <c r="R40" s="24">
        <v>0.82</v>
      </c>
      <c r="S40" s="24">
        <v>0.8</v>
      </c>
      <c r="T40" s="24">
        <v>0.81</v>
      </c>
      <c r="U40" s="24">
        <v>0.82</v>
      </c>
    </row>
    <row r="41" spans="1:21" x14ac:dyDescent="0.25">
      <c r="B41" s="5" t="s">
        <v>8</v>
      </c>
      <c r="C41" s="99">
        <v>3.9E-2</v>
      </c>
      <c r="D41" s="99">
        <v>3.9E-2</v>
      </c>
      <c r="E41" s="99">
        <v>0.04</v>
      </c>
      <c r="F41" s="16">
        <v>4.1000000000000002E-2</v>
      </c>
      <c r="G41" s="16">
        <v>0.04</v>
      </c>
      <c r="H41" s="16">
        <v>0.04</v>
      </c>
      <c r="I41" s="16">
        <v>4.2000000000000003E-2</v>
      </c>
      <c r="J41" s="16">
        <v>4.3999999999999997E-2</v>
      </c>
      <c r="K41" s="16">
        <v>4.4999999999999998E-2</v>
      </c>
      <c r="L41" s="16">
        <v>4.2999999999999997E-2</v>
      </c>
      <c r="M41" s="16">
        <v>4.4999999999999998E-2</v>
      </c>
      <c r="N41" s="16">
        <v>4.3999999999999997E-2</v>
      </c>
      <c r="O41" s="16">
        <v>4.2999999999999997E-2</v>
      </c>
      <c r="P41" s="16">
        <v>4.2999999999999997E-2</v>
      </c>
      <c r="Q41" s="16">
        <v>4.5999999999999999E-2</v>
      </c>
      <c r="R41" s="16">
        <v>4.4999999999999998E-2</v>
      </c>
      <c r="S41" s="16">
        <v>4.3999999999999997E-2</v>
      </c>
      <c r="T41" s="16">
        <v>4.3999999999999997E-2</v>
      </c>
      <c r="U41" s="16">
        <v>4.2999999999999997E-2</v>
      </c>
    </row>
    <row r="42" spans="1:21" x14ac:dyDescent="0.25">
      <c r="F42" s="16"/>
      <c r="G42" s="16"/>
      <c r="H42" s="16"/>
      <c r="I42" s="16"/>
      <c r="J42" s="16"/>
      <c r="K42" s="16"/>
      <c r="L42" s="16"/>
      <c r="M42" s="16"/>
      <c r="N42" s="16"/>
      <c r="O42" s="16"/>
      <c r="P42" s="16"/>
      <c r="Q42" s="16"/>
      <c r="R42" s="16"/>
      <c r="S42" s="16"/>
      <c r="T42" s="16"/>
      <c r="U42" s="16"/>
    </row>
    <row r="43" spans="1:21" ht="13.8" x14ac:dyDescent="0.3">
      <c r="B43" s="7" t="s">
        <v>118</v>
      </c>
      <c r="C43" s="97"/>
      <c r="D43" s="97"/>
      <c r="E43" s="97"/>
      <c r="F43" s="20"/>
      <c r="G43" s="20"/>
      <c r="H43" s="20"/>
      <c r="I43" s="20"/>
      <c r="J43" s="20"/>
      <c r="K43" s="20"/>
      <c r="L43" s="20"/>
      <c r="M43" s="20"/>
      <c r="N43" s="20"/>
      <c r="O43" s="20"/>
      <c r="P43" s="16"/>
      <c r="R43" s="16"/>
      <c r="S43" s="16"/>
      <c r="T43" s="16"/>
      <c r="U43" s="16"/>
    </row>
    <row r="44" spans="1:21" ht="13.8" x14ac:dyDescent="0.3">
      <c r="F44" s="7"/>
      <c r="G44" s="7"/>
      <c r="H44" s="7"/>
      <c r="I44" s="8"/>
      <c r="J44" s="8"/>
      <c r="K44" s="8"/>
    </row>
    <row r="45" spans="1:21" ht="13.8" x14ac:dyDescent="0.3">
      <c r="F45" s="1"/>
      <c r="G45" s="1"/>
      <c r="H45" s="1"/>
      <c r="I45" s="8"/>
      <c r="J45" s="8"/>
      <c r="K45" s="8"/>
    </row>
    <row r="46" spans="1:21" x14ac:dyDescent="0.25">
      <c r="F46" s="5"/>
      <c r="G46" s="5"/>
      <c r="H46" s="5"/>
      <c r="I46" s="19"/>
      <c r="J46" s="19"/>
      <c r="K46" s="19"/>
    </row>
    <row r="47" spans="1:21" x14ac:dyDescent="0.25">
      <c r="F47" s="5"/>
      <c r="G47" s="5"/>
      <c r="H47" s="5"/>
      <c r="I47" s="19"/>
      <c r="J47" s="19"/>
      <c r="K47" s="19"/>
    </row>
    <row r="48" spans="1:21" x14ac:dyDescent="0.25">
      <c r="F48" s="5"/>
      <c r="G48" s="5"/>
      <c r="H48" s="5"/>
      <c r="I48" s="19"/>
      <c r="J48" s="19"/>
      <c r="K48" s="19"/>
    </row>
    <row r="49" spans="6:11" x14ac:dyDescent="0.25">
      <c r="F49" s="5"/>
      <c r="G49" s="5"/>
      <c r="H49" s="5"/>
      <c r="I49" s="19"/>
      <c r="J49" s="19"/>
      <c r="K49" s="19"/>
    </row>
    <row r="50" spans="6:11" x14ac:dyDescent="0.25">
      <c r="F50" s="5"/>
      <c r="G50" s="5"/>
      <c r="H50" s="5"/>
      <c r="I50" s="19"/>
      <c r="J50" s="19"/>
      <c r="K50" s="19"/>
    </row>
    <row r="51" spans="6:11" x14ac:dyDescent="0.25">
      <c r="F51" s="5"/>
      <c r="G51" s="5"/>
      <c r="H51" s="5"/>
      <c r="I51" s="20"/>
      <c r="J51" s="20"/>
      <c r="K51" s="20"/>
    </row>
    <row r="52" spans="6:11" x14ac:dyDescent="0.25">
      <c r="F52" s="5"/>
      <c r="G52" s="5"/>
      <c r="H52" s="5"/>
      <c r="I52" s="19"/>
      <c r="J52" s="19"/>
      <c r="K52" s="19"/>
    </row>
  </sheetData>
  <phoneticPr fontId="5" type="noConversion"/>
  <pageMargins left="0.78740157499999996" right="0.78740157499999996" top="0.984251969" bottom="0.984251969" header="0.4921259845" footer="0.4921259845"/>
  <pageSetup paperSize="9"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U6"/>
  <sheetViews>
    <sheetView showGridLines="0" zoomScaleNormal="100" workbookViewId="0">
      <selection activeCell="C20" sqref="C20"/>
    </sheetView>
  </sheetViews>
  <sheetFormatPr baseColWidth="10" defaultColWidth="11.44140625" defaultRowHeight="13.2" x14ac:dyDescent="0.25"/>
  <cols>
    <col min="1" max="1" width="1.109375" customWidth="1"/>
    <col min="2" max="2" width="46.5546875" customWidth="1"/>
    <col min="3" max="5" width="7.5546875" customWidth="1"/>
    <col min="6" max="21" width="8.6640625" customWidth="1"/>
  </cols>
  <sheetData>
    <row r="1" spans="1:21" ht="20.25" customHeight="1" x14ac:dyDescent="0.3">
      <c r="A1" s="3"/>
      <c r="B1" s="2"/>
      <c r="C1" s="2"/>
      <c r="D1" s="2"/>
      <c r="E1" s="2"/>
    </row>
    <row r="2" spans="1:21" ht="16.5" customHeight="1" x14ac:dyDescent="0.25"/>
    <row r="3" spans="1:21" ht="13.8" x14ac:dyDescent="0.3">
      <c r="B3" s="6" t="s">
        <v>18</v>
      </c>
      <c r="C3" s="41" t="s">
        <v>167</v>
      </c>
      <c r="D3" s="41" t="s">
        <v>152</v>
      </c>
      <c r="E3" s="41" t="s">
        <v>147</v>
      </c>
      <c r="F3" s="41" t="s">
        <v>143</v>
      </c>
      <c r="G3" s="41" t="s">
        <v>139</v>
      </c>
      <c r="H3" s="41" t="s">
        <v>122</v>
      </c>
      <c r="I3" s="41" t="s">
        <v>114</v>
      </c>
      <c r="J3" s="41" t="s">
        <v>111</v>
      </c>
      <c r="K3" s="41" t="s">
        <v>106</v>
      </c>
      <c r="L3" s="41" t="s">
        <v>96</v>
      </c>
      <c r="M3" s="41" t="s">
        <v>93</v>
      </c>
      <c r="N3" s="41" t="s">
        <v>91</v>
      </c>
      <c r="O3" s="41" t="s">
        <v>89</v>
      </c>
      <c r="P3" s="41" t="s">
        <v>87</v>
      </c>
      <c r="Q3" s="41" t="s">
        <v>85</v>
      </c>
      <c r="R3" s="41" t="s">
        <v>83</v>
      </c>
      <c r="S3" s="41" t="s">
        <v>78</v>
      </c>
      <c r="T3" s="41" t="s">
        <v>64</v>
      </c>
      <c r="U3" s="10" t="s">
        <v>16</v>
      </c>
    </row>
    <row r="4" spans="1:21" ht="2.25" customHeight="1" x14ac:dyDescent="0.25">
      <c r="B4" s="11"/>
      <c r="C4" s="11"/>
      <c r="D4" s="11"/>
      <c r="E4" s="11"/>
    </row>
    <row r="5" spans="1:21" x14ac:dyDescent="0.25">
      <c r="B5" s="90" t="s">
        <v>120</v>
      </c>
      <c r="C5">
        <v>34</v>
      </c>
      <c r="D5">
        <v>43</v>
      </c>
      <c r="E5">
        <v>43</v>
      </c>
      <c r="F5">
        <v>43</v>
      </c>
      <c r="G5">
        <v>37</v>
      </c>
      <c r="H5">
        <v>31</v>
      </c>
      <c r="I5">
        <v>28</v>
      </c>
      <c r="J5">
        <v>29</v>
      </c>
      <c r="K5">
        <v>36</v>
      </c>
      <c r="L5">
        <v>33</v>
      </c>
      <c r="M5">
        <v>35</v>
      </c>
      <c r="N5">
        <v>35</v>
      </c>
      <c r="O5">
        <v>42</v>
      </c>
      <c r="P5">
        <v>32</v>
      </c>
      <c r="Q5">
        <v>34</v>
      </c>
      <c r="R5">
        <v>40</v>
      </c>
      <c r="S5">
        <v>46</v>
      </c>
      <c r="T5">
        <v>48</v>
      </c>
      <c r="U5">
        <v>52</v>
      </c>
    </row>
    <row r="6" spans="1:21" ht="15.6" x14ac:dyDescent="0.25">
      <c r="B6" s="12"/>
      <c r="C6" s="12"/>
      <c r="D6" s="12"/>
      <c r="E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U18"/>
  <sheetViews>
    <sheetView showGridLines="0" zoomScaleNormal="100" workbookViewId="0">
      <selection activeCell="D22" sqref="D22"/>
    </sheetView>
  </sheetViews>
  <sheetFormatPr baseColWidth="10" defaultColWidth="11.44140625" defaultRowHeight="13.2" x14ac:dyDescent="0.25"/>
  <cols>
    <col min="1" max="1" width="1.109375" customWidth="1"/>
    <col min="2" max="2" width="19" customWidth="1"/>
    <col min="3" max="13" width="11.44140625" customWidth="1"/>
  </cols>
  <sheetData>
    <row r="1" spans="1:21" ht="20.25" customHeight="1" x14ac:dyDescent="0.3">
      <c r="A1" s="3"/>
      <c r="B1" s="2"/>
      <c r="C1" s="2"/>
      <c r="D1" s="2"/>
      <c r="E1" s="2"/>
      <c r="F1" s="2"/>
      <c r="G1" s="2"/>
      <c r="H1" s="2"/>
      <c r="I1" s="2"/>
      <c r="J1" s="2"/>
      <c r="K1" s="2"/>
      <c r="L1" s="2"/>
      <c r="M1" s="2"/>
    </row>
    <row r="2" spans="1:21" ht="16.5" customHeight="1" x14ac:dyDescent="0.25"/>
    <row r="3" spans="1:21" ht="13.8" x14ac:dyDescent="0.3">
      <c r="B3" s="6" t="s">
        <v>17</v>
      </c>
      <c r="C3" s="4" t="s">
        <v>168</v>
      </c>
      <c r="D3" s="4" t="s">
        <v>157</v>
      </c>
      <c r="E3" s="4" t="s">
        <v>149</v>
      </c>
      <c r="F3" s="4" t="s">
        <v>145</v>
      </c>
      <c r="G3" s="4" t="s">
        <v>141</v>
      </c>
      <c r="H3" s="4" t="s">
        <v>133</v>
      </c>
      <c r="I3" s="4" t="s">
        <v>119</v>
      </c>
      <c r="J3" s="4" t="s">
        <v>113</v>
      </c>
      <c r="K3" s="4" t="s">
        <v>108</v>
      </c>
      <c r="L3" s="4" t="s">
        <v>104</v>
      </c>
      <c r="M3" s="4" t="s">
        <v>95</v>
      </c>
      <c r="N3" s="4" t="s">
        <v>92</v>
      </c>
      <c r="O3" s="4" t="s">
        <v>90</v>
      </c>
      <c r="P3" s="4" t="s">
        <v>88</v>
      </c>
      <c r="Q3" s="4" t="s">
        <v>86</v>
      </c>
      <c r="R3" s="4" t="s">
        <v>84</v>
      </c>
      <c r="S3" s="4" t="s">
        <v>82</v>
      </c>
      <c r="T3" s="4" t="s">
        <v>63</v>
      </c>
      <c r="U3" s="4" t="s">
        <v>11</v>
      </c>
    </row>
    <row r="4" spans="1:21" ht="13.8" x14ac:dyDescent="0.3">
      <c r="B4" s="1" t="s">
        <v>55</v>
      </c>
    </row>
    <row r="5" spans="1:21" x14ac:dyDescent="0.25">
      <c r="B5" s="5" t="s">
        <v>14</v>
      </c>
      <c r="C5" s="17">
        <v>633.5</v>
      </c>
      <c r="D5" s="17">
        <v>624.1</v>
      </c>
      <c r="E5" s="17">
        <v>629.6</v>
      </c>
      <c r="F5" s="17">
        <v>624.20000000000005</v>
      </c>
      <c r="G5" s="17">
        <v>629.6</v>
      </c>
      <c r="H5" s="17">
        <v>642</v>
      </c>
      <c r="I5" s="17">
        <v>614</v>
      </c>
      <c r="J5" s="17">
        <v>607</v>
      </c>
      <c r="K5" s="17">
        <v>620</v>
      </c>
      <c r="L5" s="17">
        <v>617</v>
      </c>
      <c r="M5" s="17">
        <v>560</v>
      </c>
      <c r="N5" s="17">
        <v>550</v>
      </c>
      <c r="O5" s="17">
        <v>563</v>
      </c>
      <c r="P5" s="17">
        <v>578</v>
      </c>
      <c r="Q5" s="17">
        <v>552</v>
      </c>
      <c r="R5" s="17">
        <v>565</v>
      </c>
      <c r="S5" s="17">
        <v>578</v>
      </c>
      <c r="T5" s="17">
        <v>576</v>
      </c>
      <c r="U5" s="17">
        <v>614</v>
      </c>
    </row>
    <row r="6" spans="1:21" x14ac:dyDescent="0.25">
      <c r="B6" s="5" t="s">
        <v>57</v>
      </c>
      <c r="C6" s="18">
        <v>71.2</v>
      </c>
      <c r="D6" s="18">
        <v>69.400000000000006</v>
      </c>
      <c r="E6" s="18">
        <v>69.599999999999994</v>
      </c>
      <c r="F6" s="18">
        <v>68</v>
      </c>
      <c r="G6" s="18">
        <v>67.900000000000006</v>
      </c>
      <c r="H6" s="18">
        <v>67.2</v>
      </c>
      <c r="I6" s="18">
        <v>64.5</v>
      </c>
      <c r="J6" s="18">
        <v>62.6</v>
      </c>
      <c r="K6" s="18">
        <v>63.3</v>
      </c>
      <c r="L6" s="18">
        <v>67.7</v>
      </c>
      <c r="M6" s="18">
        <v>65.7</v>
      </c>
      <c r="N6" s="18">
        <v>69.400000000000006</v>
      </c>
      <c r="O6" s="18">
        <v>68.599999999999994</v>
      </c>
      <c r="P6" s="18">
        <v>67.900000000000006</v>
      </c>
      <c r="Q6" s="50">
        <v>64.7</v>
      </c>
      <c r="R6" s="23">
        <v>64.599999999999994</v>
      </c>
      <c r="S6" s="23">
        <v>63.2</v>
      </c>
      <c r="T6" s="23">
        <v>60.1</v>
      </c>
      <c r="U6" s="18">
        <v>58.9</v>
      </c>
    </row>
    <row r="7" spans="1:21" x14ac:dyDescent="0.25">
      <c r="B7" s="5" t="s">
        <v>58</v>
      </c>
      <c r="C7" s="18">
        <v>78.900000000000006</v>
      </c>
      <c r="D7" s="18">
        <v>78.3</v>
      </c>
      <c r="E7" s="18">
        <v>76.900000000000006</v>
      </c>
      <c r="F7" s="18">
        <v>75.400000000000006</v>
      </c>
      <c r="G7" s="18">
        <v>73.900000000000006</v>
      </c>
      <c r="H7" s="18">
        <v>73.400000000000006</v>
      </c>
      <c r="I7" s="18">
        <v>70.400000000000006</v>
      </c>
      <c r="J7" s="18">
        <v>69.099999999999994</v>
      </c>
      <c r="K7" s="18">
        <v>69.8</v>
      </c>
      <c r="L7" s="18">
        <v>74.3</v>
      </c>
      <c r="M7" s="18">
        <v>71.900000000000006</v>
      </c>
      <c r="N7" s="18">
        <v>75.8</v>
      </c>
      <c r="O7" s="18">
        <v>76.5</v>
      </c>
      <c r="P7" s="18">
        <v>75.400000000000006</v>
      </c>
      <c r="Q7" s="50">
        <v>74.8</v>
      </c>
      <c r="R7" s="23">
        <v>74.8</v>
      </c>
      <c r="S7" s="23">
        <v>73.3</v>
      </c>
      <c r="T7" s="23">
        <v>70.2</v>
      </c>
      <c r="U7" s="18">
        <v>71</v>
      </c>
    </row>
    <row r="8" spans="1:21" x14ac:dyDescent="0.25">
      <c r="B8" s="5" t="s">
        <v>15</v>
      </c>
      <c r="C8" s="18">
        <v>88.9</v>
      </c>
      <c r="D8" s="18">
        <v>87</v>
      </c>
      <c r="E8" s="18">
        <v>85.9</v>
      </c>
      <c r="F8" s="18">
        <v>83.9</v>
      </c>
      <c r="G8" s="18">
        <v>81.599999999999994</v>
      </c>
      <c r="H8" s="18">
        <v>81.400000000000006</v>
      </c>
      <c r="I8" s="18">
        <v>77.2</v>
      </c>
      <c r="J8" s="18">
        <v>74.099999999999994</v>
      </c>
      <c r="K8" s="18">
        <v>75</v>
      </c>
      <c r="L8" s="18">
        <v>80.099999999999994</v>
      </c>
      <c r="M8" s="18">
        <v>80</v>
      </c>
      <c r="N8" s="18">
        <v>84.3</v>
      </c>
      <c r="O8" s="18">
        <v>85.7</v>
      </c>
      <c r="P8" s="18">
        <v>84.8</v>
      </c>
      <c r="Q8" s="50">
        <v>85.5</v>
      </c>
      <c r="R8" s="23">
        <v>86.1</v>
      </c>
      <c r="S8" s="23">
        <v>85</v>
      </c>
      <c r="T8" s="23">
        <v>83.2</v>
      </c>
      <c r="U8" s="18">
        <v>86</v>
      </c>
    </row>
    <row r="9" spans="1:21" x14ac:dyDescent="0.25">
      <c r="B9" s="5"/>
      <c r="Q9" s="45"/>
      <c r="R9" s="45"/>
      <c r="S9" s="45"/>
      <c r="T9" s="45"/>
    </row>
    <row r="10" spans="1:21" ht="13.8" x14ac:dyDescent="0.3">
      <c r="B10" s="9" t="s">
        <v>12</v>
      </c>
      <c r="C10" s="4" t="s">
        <v>168</v>
      </c>
      <c r="D10" s="4" t="s">
        <v>157</v>
      </c>
      <c r="E10" s="4" t="s">
        <v>149</v>
      </c>
      <c r="F10" s="4" t="s">
        <v>145</v>
      </c>
      <c r="G10" s="4" t="s">
        <v>141</v>
      </c>
      <c r="H10" s="4" t="s">
        <v>133</v>
      </c>
      <c r="I10" s="4" t="s">
        <v>119</v>
      </c>
      <c r="J10" s="4" t="s">
        <v>113</v>
      </c>
      <c r="K10" s="4" t="s">
        <v>108</v>
      </c>
      <c r="L10" s="4" t="s">
        <v>104</v>
      </c>
      <c r="M10" s="4" t="s">
        <v>95</v>
      </c>
      <c r="N10" s="4" t="s">
        <v>92</v>
      </c>
      <c r="O10" s="4" t="s">
        <v>90</v>
      </c>
      <c r="P10" s="4" t="s">
        <v>88</v>
      </c>
      <c r="Q10" s="4" t="s">
        <v>86</v>
      </c>
      <c r="R10" s="46" t="s">
        <v>84</v>
      </c>
      <c r="S10" s="46" t="s">
        <v>82</v>
      </c>
      <c r="T10" s="46" t="s">
        <v>63</v>
      </c>
      <c r="U10" s="4" t="s">
        <v>11</v>
      </c>
    </row>
    <row r="11" spans="1:21" x14ac:dyDescent="0.25">
      <c r="B11" s="5" t="s">
        <v>59</v>
      </c>
      <c r="C11" s="16">
        <v>0.112</v>
      </c>
      <c r="D11" s="16">
        <v>0.111</v>
      </c>
      <c r="E11" s="16">
        <v>0.11</v>
      </c>
      <c r="F11" s="16">
        <v>0.109</v>
      </c>
      <c r="G11" s="16">
        <v>0.108</v>
      </c>
      <c r="H11" s="16">
        <v>0.105</v>
      </c>
      <c r="I11" s="16">
        <v>0.105</v>
      </c>
      <c r="J11" s="16">
        <v>0.10299999999999999</v>
      </c>
      <c r="K11" s="16">
        <v>0.10199999999999999</v>
      </c>
      <c r="L11" s="16">
        <v>0.11</v>
      </c>
      <c r="M11" s="16">
        <v>0.11700000000000001</v>
      </c>
      <c r="N11" s="16">
        <v>0.126</v>
      </c>
      <c r="O11" s="16">
        <v>0.122</v>
      </c>
      <c r="P11" s="16">
        <v>0.11700000000000001</v>
      </c>
      <c r="Q11" s="49">
        <v>0.11700000000000001</v>
      </c>
      <c r="R11" s="16">
        <v>0.114</v>
      </c>
      <c r="S11" s="16">
        <v>0.109</v>
      </c>
      <c r="T11" s="16">
        <v>0.104</v>
      </c>
      <c r="U11" s="16">
        <v>9.6000000000000002E-2</v>
      </c>
    </row>
    <row r="12" spans="1:21" x14ac:dyDescent="0.25">
      <c r="B12" s="5" t="s">
        <v>60</v>
      </c>
      <c r="C12" s="16">
        <v>0.124</v>
      </c>
      <c r="D12" s="16">
        <v>0.126</v>
      </c>
      <c r="E12" s="16">
        <v>0.122</v>
      </c>
      <c r="F12" s="16">
        <v>0.121</v>
      </c>
      <c r="G12" s="16">
        <v>0.11700000000000001</v>
      </c>
      <c r="H12" s="16">
        <v>0.114</v>
      </c>
      <c r="I12" s="16">
        <v>0.115</v>
      </c>
      <c r="J12" s="16">
        <v>0.114</v>
      </c>
      <c r="K12" s="16">
        <v>0.113</v>
      </c>
      <c r="L12" s="16">
        <v>0.12</v>
      </c>
      <c r="M12" s="16">
        <v>0.128</v>
      </c>
      <c r="N12" s="16">
        <v>0.13800000000000001</v>
      </c>
      <c r="O12" s="16">
        <v>0.13600000000000001</v>
      </c>
      <c r="P12" s="16">
        <v>0.13</v>
      </c>
      <c r="Q12" s="49">
        <v>0.13600000000000001</v>
      </c>
      <c r="R12" s="16">
        <v>0.13200000000000001</v>
      </c>
      <c r="S12" s="16">
        <v>0.127</v>
      </c>
      <c r="T12" s="16">
        <v>0.122</v>
      </c>
      <c r="U12" s="16">
        <v>0.11600000000000001</v>
      </c>
    </row>
    <row r="13" spans="1:21" x14ac:dyDescent="0.25">
      <c r="B13" s="5" t="s">
        <v>61</v>
      </c>
      <c r="C13" s="16">
        <v>0.14000000000000001</v>
      </c>
      <c r="D13" s="16">
        <v>0.13900000000000001</v>
      </c>
      <c r="E13" s="16">
        <v>0.13600000000000001</v>
      </c>
      <c r="F13" s="16">
        <v>0.13400000000000001</v>
      </c>
      <c r="G13" s="16">
        <v>0.13</v>
      </c>
      <c r="H13" s="16">
        <v>0.127</v>
      </c>
      <c r="I13" s="16">
        <v>0.126</v>
      </c>
      <c r="J13" s="16">
        <v>0.122</v>
      </c>
      <c r="K13" s="16">
        <v>0.121</v>
      </c>
      <c r="L13" s="16">
        <v>0.13</v>
      </c>
      <c r="M13" s="16">
        <v>0.14299999999999999</v>
      </c>
      <c r="N13" s="16">
        <v>0.153</v>
      </c>
      <c r="O13" s="16">
        <v>0.152</v>
      </c>
      <c r="P13" s="16">
        <v>0.14699999999999999</v>
      </c>
      <c r="Q13" s="49">
        <v>0.155</v>
      </c>
      <c r="R13" s="16">
        <v>0.153</v>
      </c>
      <c r="S13" s="16">
        <v>0.14699999999999999</v>
      </c>
      <c r="T13" s="16">
        <v>0.14399999999999999</v>
      </c>
      <c r="U13" s="16">
        <v>0.14000000000000001</v>
      </c>
    </row>
    <row r="15" spans="1:21" x14ac:dyDescent="0.25">
      <c r="B15" s="5" t="s">
        <v>107</v>
      </c>
    </row>
    <row r="18" spans="3:9" x14ac:dyDescent="0.25">
      <c r="C18" s="55"/>
      <c r="D18" s="55"/>
      <c r="E18" s="55"/>
      <c r="F18" s="55"/>
      <c r="G18" s="55"/>
      <c r="H18" s="55"/>
      <c r="I18" s="55"/>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5.</vt:lpstr>
      <vt:lpstr>4.</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2014-10-29T10:13:24Z</cp:lastPrinted>
  <dcterms:created xsi:type="dcterms:W3CDTF">1996-10-14T23:33:28Z</dcterms:created>
  <dcterms:modified xsi:type="dcterms:W3CDTF">2016-07-26T07:18:25Z</dcterms:modified>
</cp:coreProperties>
</file>