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fileSharing userName="217355" reservationPassword="EEF6"/>
  <workbookPr defaultThemeVersion="124226"/>
  <bookViews>
    <workbookView xWindow="-15" yWindow="225" windowWidth="19440" windowHeight="3825" tabRatio="405"/>
  </bookViews>
  <sheets>
    <sheet name="0." sheetId="22" r:id="rId1"/>
    <sheet name="1." sheetId="20" r:id="rId2"/>
    <sheet name="2." sheetId="21" r:id="rId3"/>
    <sheet name="3." sheetId="15" r:id="rId4"/>
    <sheet name="4." sheetId="16" r:id="rId5"/>
    <sheet name="5." sheetId="19" r:id="rId6"/>
  </sheets>
  <definedNames>
    <definedName name="_xlnm._FilterDatabase" localSheetId="0" hidden="1">'0.'!#REF!</definedName>
    <definedName name="_xlnm._FilterDatabase" localSheetId="1" hidden="1">'1.'!$B$6:$B$14</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'1.'!$B$1:$J$30</definedName>
    <definedName name="_xlnm.Print_Area" localSheetId="2">'2.'!$B$1:$B$351</definedName>
    <definedName name="_xlnm.Print_Area" localSheetId="3">'3.'!$B$1:$Y$43</definedName>
  </definedNames>
  <calcPr calcId="145621" calcOnSave="0"/>
</workbook>
</file>

<file path=xl/calcChain.xml><?xml version="1.0" encoding="utf-8"?>
<calcChain xmlns="http://schemas.openxmlformats.org/spreadsheetml/2006/main">
  <c r="H18" i="15" l="1"/>
  <c r="K29" i="15" l="1"/>
</calcChain>
</file>

<file path=xl/sharedStrings.xml><?xml version="1.0" encoding="utf-8"?>
<sst xmlns="http://schemas.openxmlformats.org/spreadsheetml/2006/main" count="741" uniqueCount="196">
  <si>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</si>
  <si>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</si>
  <si>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</si>
  <si>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</si>
  <si>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</si>
  <si>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</si>
  <si>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</si>
  <si>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</si>
  <si>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</si>
  <si>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</si>
  <si>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</si>
  <si>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</si>
  <si>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</si>
  <si>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</si>
  <si>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</si>
  <si>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</si>
  <si>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</si>
  <si>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</si>
  <si>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</si>
  <si>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</si>
  <si>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</si>
  <si>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</si>
  <si>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</si>
  <si>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</si>
  <si>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</si>
  <si>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</si>
  <si>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</si>
  <si>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</si>
  <si>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</si>
  <si>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</si>
  <si>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</si>
  <si>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</si>
  <si>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</si>
  <si>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</si>
  <si>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</si>
  <si>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</si>
  <si>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</si>
  <si>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</si>
  <si>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</si>
  <si>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</si>
  <si>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</si>
  <si>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</si>
  <si>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</si>
  <si>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</si>
  <si>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Non Operating Items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</si>
  <si>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</si>
  <si>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</si>
  <si>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</si>
  <si>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</si>
  <si>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</si>
  <si>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</si>
  <si>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</si>
  <si>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</si>
  <si>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</si>
  <si>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</si>
  <si>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</si>
  <si>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</si>
  <si>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</si>
  <si>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30.06.12</t>
  </si>
  <si>
    <t>3Q12</t>
  </si>
  <si>
    <t>30.09.12</t>
  </si>
  <si>
    <t>4Q12</t>
  </si>
  <si>
    <t>31.12.12</t>
  </si>
  <si>
    <t>1Q13</t>
  </si>
  <si>
    <t>31.03.13</t>
  </si>
  <si>
    <t>2Q13</t>
  </si>
  <si>
    <t>30.06.13</t>
  </si>
  <si>
    <t>3Q13</t>
  </si>
  <si>
    <t>30.09.13</t>
  </si>
  <si>
    <t>4Q13</t>
  </si>
  <si>
    <t>n.s.</t>
  </si>
  <si>
    <t>31.12.13</t>
  </si>
  <si>
    <t>1Q14</t>
  </si>
  <si>
    <t>31.03.14</t>
  </si>
  <si>
    <t>31.03.14*</t>
  </si>
  <si>
    <t>2Q14</t>
  </si>
  <si>
    <t>* Basel 3 (CRD4) taking into consideration CRR transitory provisions (but with full deduction of goodwill)</t>
  </si>
  <si>
    <t>30.06.14*</t>
  </si>
  <si>
    <t>30.06.14</t>
  </si>
  <si>
    <t>3Q14</t>
  </si>
  <si>
    <t>30.09.14</t>
  </si>
  <si>
    <t>30.09.14*</t>
  </si>
  <si>
    <t>4Q14</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</si>
  <si>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</si>
  <si>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</si>
  <si>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</si>
  <si>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</si>
  <si>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</si>
  <si>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</si>
  <si>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</si>
  <si>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31.03.15</t>
  </si>
  <si>
    <t>31.03.15*</t>
  </si>
  <si>
    <t>7.8%**</t>
  </si>
  <si>
    <t>7.9%**</t>
  </si>
  <si>
    <t>7.7%**</t>
  </si>
  <si>
    <t>9.3%**</t>
  </si>
  <si>
    <t>9.5%**</t>
  </si>
  <si>
    <t>2Q15</t>
  </si>
  <si>
    <t>30.06.15*</t>
  </si>
  <si>
    <t>30.06.15</t>
  </si>
  <si>
    <t>3Q15</t>
  </si>
  <si>
    <t>30.09.15</t>
  </si>
  <si>
    <t>30.09.15*</t>
  </si>
  <si>
    <t>31.12.15</t>
  </si>
  <si>
    <t>4Q15</t>
  </si>
  <si>
    <t>31.12.15*</t>
  </si>
  <si>
    <t>1Q16</t>
  </si>
  <si>
    <t>Group results</t>
  </si>
  <si>
    <t>31.03.16</t>
  </si>
  <si>
    <t>31.03.16*</t>
  </si>
  <si>
    <t xml:space="preserve">2Q16 </t>
  </si>
  <si>
    <t>30.06.16</t>
  </si>
  <si>
    <t>2Q16</t>
  </si>
  <si>
    <t>30.06.16*</t>
  </si>
  <si>
    <t>30.09.16</t>
  </si>
  <si>
    <t>30.09.16*</t>
  </si>
  <si>
    <t>3Q16</t>
  </si>
  <si>
    <t xml:space="preserve">3Q16 </t>
  </si>
  <si>
    <t xml:space="preserve">RETAIL BANKING &amp; SERVICES Excluding PEL/CEL Effects </t>
  </si>
  <si>
    <t xml:space="preserve">Allocated Equity (€bn, year to date) </t>
  </si>
  <si>
    <t xml:space="preserve">RETAIL BANKING &amp; SERVICES </t>
  </si>
  <si>
    <t xml:space="preserve">DOMESTIC MARKETS (including 100% of Private Banking in France, Italy, Belgium and Luxembourg)* Excluding PEL/CEL Effects </t>
  </si>
  <si>
    <t xml:space="preserve">Income Attributable to Wealth and Asset Management  </t>
  </si>
  <si>
    <t>Pre-Tax Income of Domestic Markets</t>
  </si>
  <si>
    <t>FRENCH RETAIL BANKING (including 100% of Private Banking in France)*</t>
  </si>
  <si>
    <t xml:space="preserve">Incl. Net Interest Income </t>
  </si>
  <si>
    <t xml:space="preserve">Incl. Commissions     </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</si>
  <si>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</si>
  <si>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</si>
  <si>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</si>
  <si>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PEL/CEL effects</t>
  </si>
  <si>
    <t xml:space="preserve">BNL banca commerciale (Including 100% of Private Banking in Italy)* </t>
  </si>
  <si>
    <t xml:space="preserve">Pre-Tax Income  </t>
  </si>
  <si>
    <t xml:space="preserve">Pre-Tax Income of BNL bc </t>
  </si>
  <si>
    <t xml:space="preserve">BNL banca commerciale (Including 2/3 of Private Banking in Italy) </t>
  </si>
  <si>
    <t>BELGIAN RETAIL BANKING (Including 100% of Private Banking in Belgium)*</t>
  </si>
  <si>
    <t xml:space="preserve">Pre-Tax Income of Belgian Retail Banking </t>
  </si>
  <si>
    <t xml:space="preserve">BELGIAN RETAIL BANKING (Including 2/3 of Private Banking in Belgium) </t>
  </si>
  <si>
    <t>OTHER DOMESTIC MARKETS ACTIVITIES INCLUDING LUXEMBOURG (Including 100% of Private Banking in Luxembourg)*</t>
  </si>
  <si>
    <t xml:space="preserve">Pre-Tax Income of Other Domestic Markets </t>
  </si>
  <si>
    <t xml:space="preserve">OTHER DOMESTIC MARKETS ACTIVITIES INCLUDING LUXEMBOURG (Including 2/3 of Private Banking in Luxembourg) </t>
  </si>
  <si>
    <t>INTERNATIONAL FINANCIAL SERVICES</t>
  </si>
  <si>
    <t xml:space="preserve">PERSONAL FINANCE </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</si>
  <si>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</si>
  <si>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</si>
  <si>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</si>
  <si>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</si>
  <si>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</si>
  <si>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BANCWEST (Including 2/3 of Private Banking in United States)</t>
  </si>
  <si>
    <t xml:space="preserve">INSURANCE </t>
  </si>
  <si>
    <t xml:space="preserve">WEALTH AND ASSET MANAGEMENT </t>
  </si>
  <si>
    <t xml:space="preserve">CORPORATE AND INSTITUTIONAL BANKING </t>
  </si>
  <si>
    <t xml:space="preserve">CORPORATE BANKING   </t>
  </si>
  <si>
    <t xml:space="preserve">GLOBAL MARKETS </t>
  </si>
  <si>
    <t>incl. FICC</t>
  </si>
  <si>
    <t>incl. Equity &amp; Prime Services</t>
  </si>
  <si>
    <t xml:space="preserve">SECURITIES SERVICES </t>
  </si>
  <si>
    <t xml:space="preserve">1Q16 </t>
  </si>
  <si>
    <t>31.12.13*</t>
  </si>
  <si>
    <t>30.09.13*</t>
  </si>
  <si>
    <t>30.06.13*</t>
  </si>
  <si>
    <t>31.03.13*</t>
  </si>
  <si>
    <t>31.12.12*</t>
  </si>
  <si>
    <t>30.09.12*</t>
  </si>
  <si>
    <t>30.06.12*</t>
  </si>
  <si>
    <t>31.03.12*</t>
  </si>
  <si>
    <t>* Restated according to the IFRIC 21 interpretation (2014), IFRS 10-11 (2013) and IAS 19 (2012); ** Costs relative to the comprehensive settlement with US authorities have been restated</t>
  </si>
  <si>
    <t>* Restated according to the IFRIC 21 interpretation (2014), IFRS 10-11 (2013) and IAS 19 (2012)</t>
  </si>
  <si>
    <t>31.12.16</t>
  </si>
  <si>
    <t>4Q16</t>
  </si>
  <si>
    <t xml:space="preserve">4Q16 </t>
  </si>
  <si>
    <t xml:space="preserve">2016 </t>
  </si>
  <si>
    <t>31.12.16*</t>
  </si>
  <si>
    <t>31.03.17</t>
  </si>
  <si>
    <t>31.03.17*</t>
  </si>
  <si>
    <t>1Q17</t>
  </si>
  <si>
    <t xml:space="preserve">1Q17 </t>
  </si>
  <si>
    <t>CORPORATE CENTRE</t>
  </si>
  <si>
    <t>Incl. Restructuring and Transformation Costs</t>
  </si>
  <si>
    <t>30.06.17</t>
  </si>
  <si>
    <t>30.06.17*</t>
  </si>
  <si>
    <t>2Q17</t>
  </si>
  <si>
    <t xml:space="preserve">2Q17 </t>
  </si>
  <si>
    <t>Reminder on PEL/CEL provision: this provision,  accounted in the FRB's revenues, takes into account the risk generated by Plans Epargne Logement (PEL) and Comptes Epargne Logement (CEL) during their whole lifetime.</t>
  </si>
  <si>
    <t>*** Excluding one-off items (see slides 5 of Q1 2015 results, Q2 2015 results, Q3 2015 results, FY 2015 results, Q1 2016 results, Q2 2016 results, Q3 2016 results and Q1 2017 results)</t>
  </si>
  <si>
    <t>THIRD QUARTER 2017 RESULTS</t>
  </si>
  <si>
    <t xml:space="preserve">3Q17 </t>
  </si>
  <si>
    <t xml:space="preserve">3Q17  / </t>
  </si>
  <si>
    <t xml:space="preserve">9M17 </t>
  </si>
  <si>
    <t xml:space="preserve">9M16 </t>
  </si>
  <si>
    <t xml:space="preserve">9M17  / </t>
  </si>
  <si>
    <t>30.09.17</t>
  </si>
  <si>
    <t>30.09.17*</t>
  </si>
  <si>
    <t>3Q17</t>
  </si>
  <si>
    <t>DOMESTIC MARKETS (including 2/3 of Private Banking in France, Italy, Belgium and Luxembourg)</t>
  </si>
  <si>
    <t>* Including 100% of Private Banking for the Revenues to Pre-tax income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</si>
</sst>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
    <numFmt numFmtId="167" formatCode="\+0.0%;\-0.0%"/>
    <numFmt numFmtId="168" formatCode="\+0.0_ \p\t;\-0.0_ \p\t"/>
    <numFmt numFmtId="169" formatCode="#,##0.0,,"/>
    <numFmt numFmtId="170" formatCode="#,##0.00&quot;**&quot;"/>
    <numFmt numFmtId="171" formatCode="#,##0.0%&quot;***&quot;"/>
    <numFmt numFmtId="172" formatCode="#,##0_ ;[Red]\-#,##0\ "/>
    <numFmt numFmtId="173" formatCode="0.0"/>
  </numFmts>
  <fonts count="26"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8"/>
      <name val="Arial"/>
      <family val="2"/>
    </font>
    <font>
      <b/>
      <sz val="9"/>
      <color theme="1"/>
      <name val="Arial Narrow"/>
      <family val="2"/>
    </font>
    <font>
      <sz val="9"/>
      <name val="Times New Roman"/>
      <family val="1"/>
    </font>
    <font>
      <sz val="9"/>
      <name val="Times New Roman"/>
      <family val="1"/>
    </font>
    <font>
      <sz val="9"/>
      <name val="Times New Roman"/>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6">
    <border>
      <left/>
      <right/>
      <top/>
      <bottom/>
      <diagonal/>
    </border>
    <border>
      <left/>
      <right/>
      <top/>
      <bottom style="thin">
        <color indexed="17"/>
      </bottom>
      <diagonal/>
    </border>
    <border>
      <left/>
      <right/>
      <top style="medium">
        <color indexed="17"/>
      </top>
      <bottom/>
      <diagonal/>
    </border>
    <border>
      <left/>
      <right/>
      <top/>
      <bottom style="medium">
        <color indexed="17"/>
      </bottom>
      <diagonal/>
    </border>
    <border>
      <left/>
      <right/>
      <top style="thin">
        <color rgb="FF008000"/>
      </top>
      <bottom style="thin">
        <color rgb="FF008000"/>
      </bottom>
      <diagonal/>
    </border>
    <border>
      <left/>
      <right/>
      <top/>
      <bottom style="thin">
        <color rgb="FF008000"/>
      </bottom>
      <diagonal/>
    </border>
  </borders>
  <cellStyleXfs count="16">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xf numFmtId="172" fontId="1" fillId="0" borderId="0" applyBorder="0">
      <alignment vertical="center"/>
    </xf>
    <xf numFmtId="9" fontId="17" fillId="0" borderId="0" applyFont="0" applyFill="0" applyBorder="0" applyAlignment="0" applyProtection="0"/>
    <xf numFmtId="9" fontId="1" fillId="0" borderId="0" applyFont="0" applyFill="0" applyBorder="0" applyAlignment="0" applyProtection="0"/>
    <xf numFmtId="0" fontId="23" fillId="0" borderId="0"/>
    <xf numFmtId="0" fontId="24" fillId="0" borderId="0"/>
    <xf numFmtId="0" fontId="25" fillId="0" borderId="0"/>
    <xf numFmtId="0" fontId="17" fillId="0" borderId="0"/>
    <xf numFmtId="0" fontId="17" fillId="0" borderId="0"/>
    <xf numFmtId="0" fontId="17" fillId="0" borderId="0"/>
    <xf numFmtId="0" fontId="17" fillId="0" borderId="0"/>
  </cellStyleXfs>
  <cellXfs count="247">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164" fontId="7" fillId="2" borderId="0" xfId="3" quotePrefix="1" applyNumberFormat="1" applyFont="1" applyFill="1" applyBorder="1"/>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164" fontId="0" fillId="0" borderId="0" xfId="3" applyNumberFormat="1" applyFont="1" applyAlignment="1"/>
    <xf numFmtId="0" fontId="10" fillId="0" borderId="0" xfId="0" quotePrefix="1" applyFont="1" applyBorder="1" applyAlignment="1">
      <alignment horizontal="lef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7" fontId="6" fillId="2" borderId="0" xfId="3" quotePrefix="1" applyNumberFormat="1" applyFont="1" applyFill="1" applyBorder="1" applyAlignment="1">
      <alignment horizontal="right"/>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171" fontId="14" fillId="2" borderId="0" xfId="3" quotePrefix="1" applyNumberFormat="1" applyFont="1" applyFill="1" applyBorder="1" applyAlignment="1" applyProtection="1">
      <alignment horizontal="right" vertical="center"/>
    </xf>
    <xf numFmtId="0" fontId="7" fillId="2" borderId="0" xfId="1" applyFont="1" applyFill="1" applyBorder="1"/>
    <xf numFmtId="0" fontId="7" fillId="2" borderId="0" xfId="1" applyFont="1" applyFill="1" applyBorder="1" applyAlignment="1">
      <alignment horizontal="left"/>
    </xf>
    <xf numFmtId="0" fontId="7" fillId="0" borderId="0" xfId="1" applyFont="1" applyFill="1" applyBorder="1" applyAlignment="1">
      <alignment horizontal="left"/>
    </xf>
    <xf numFmtId="0" fontId="7" fillId="0" borderId="0" xfId="1" applyFont="1" applyFill="1" applyBorder="1"/>
    <xf numFmtId="173" fontId="10" fillId="0" borderId="0" xfId="0" quotePrefix="1" applyNumberFormat="1" applyFont="1" applyFill="1" applyAlignment="1">
      <alignment horizontal="right"/>
    </xf>
    <xf numFmtId="2" fontId="10" fillId="0" borderId="0" xfId="0" quotePrefix="1" applyNumberFormat="1" applyFont="1" applyAlignment="1">
      <alignment horizontal="right"/>
    </xf>
    <xf numFmtId="3" fontId="8" fillId="2" borderId="1" xfId="2" quotePrefix="1" applyNumberFormat="1" applyFont="1" applyFill="1" applyBorder="1" applyAlignment="1" applyProtection="1">
      <alignment horizontal="right" vertical="center"/>
    </xf>
    <xf numFmtId="0" fontId="11" fillId="0" borderId="0" xfId="0" quotePrefix="1" applyFont="1" applyBorder="1" applyAlignment="1">
      <alignment horizontal="left"/>
    </xf>
    <xf numFmtId="171" fontId="14" fillId="2" borderId="0" xfId="3" quotePrefix="1" applyNumberFormat="1" applyFont="1" applyFill="1" applyBorder="1" applyAlignment="1" applyProtection="1">
      <alignment horizontal="right" vertical="center"/>
    </xf>
    <xf numFmtId="0" fontId="7" fillId="2" borderId="0" xfId="1" applyFont="1" applyFill="1" applyBorder="1" applyAlignment="1">
      <alignment horizontal="left"/>
    </xf>
    <xf numFmtId="49" fontId="5" fillId="2" borderId="0" xfId="0" applyNumberFormat="1" applyFont="1" applyFill="1" applyBorder="1" applyAlignment="1"/>
    <xf numFmtId="0" fontId="7" fillId="2" borderId="0" xfId="0" applyFont="1" applyFill="1" applyBorder="1" applyAlignment="1"/>
    <xf numFmtId="0" fontId="10" fillId="2" borderId="0" xfId="0" applyFont="1" applyFill="1" applyBorder="1" applyAlignment="1"/>
    <xf numFmtId="0" fontId="5" fillId="2" borderId="0" xfId="0" applyFont="1" applyFill="1" applyBorder="1" applyAlignment="1"/>
    <xf numFmtId="0" fontId="11" fillId="2" borderId="0" xfId="0" applyFont="1" applyFill="1" applyBorder="1" applyAlignment="1"/>
    <xf numFmtId="3" fontId="14" fillId="4" borderId="0" xfId="2" quotePrefix="1" applyNumberFormat="1" applyFont="1" applyFill="1" applyBorder="1" applyAlignment="1" applyProtection="1">
      <alignment horizontal="right" vertical="center"/>
    </xf>
    <xf numFmtId="1" fontId="7" fillId="0" borderId="0" xfId="5" applyNumberFormat="1" applyFont="1" applyFill="1" applyBorder="1" applyAlignment="1">
      <alignment horizontal="left"/>
    </xf>
    <xf numFmtId="0" fontId="7" fillId="0" borderId="0" xfId="0" applyFont="1" applyFill="1" applyBorder="1" applyAlignment="1"/>
    <xf numFmtId="173" fontId="10" fillId="0" borderId="0" xfId="0" quotePrefix="1" applyNumberFormat="1" applyFont="1" applyAlignment="1">
      <alignment horizontal="right"/>
    </xf>
    <xf numFmtId="0" fontId="17" fillId="0" borderId="0" xfId="5"/>
    <xf numFmtId="1" fontId="7" fillId="2" borderId="0" xfId="5" applyNumberFormat="1" applyFont="1" applyFill="1" applyAlignment="1">
      <alignment horizontal="left"/>
    </xf>
    <xf numFmtId="3" fontId="7" fillId="2" borderId="0" xfId="5" quotePrefix="1" applyNumberFormat="1" applyFont="1" applyFill="1" applyAlignment="1">
      <alignment horizontal="right"/>
    </xf>
    <xf numFmtId="0" fontId="6" fillId="2" borderId="2" xfId="5" applyFont="1" applyFill="1" applyBorder="1" applyAlignment="1">
      <alignment horizontal="right"/>
    </xf>
    <xf numFmtId="0" fontId="20" fillId="2" borderId="2" xfId="5" quotePrefix="1" applyFont="1" applyFill="1" applyBorder="1" applyAlignment="1">
      <alignment horizontal="right"/>
    </xf>
    <xf numFmtId="1" fontId="20" fillId="2" borderId="2" xfId="5" quotePrefix="1" applyNumberFormat="1" applyFont="1" applyFill="1" applyBorder="1" applyAlignment="1">
      <alignment horizontal="right"/>
    </xf>
    <xf numFmtId="0" fontId="11" fillId="2" borderId="1" xfId="5" quotePrefix="1" applyFont="1" applyFill="1" applyBorder="1" applyAlignment="1">
      <alignment horizontal="left"/>
    </xf>
    <xf numFmtId="0" fontId="20" fillId="2" borderId="1" xfId="5" applyFont="1" applyFill="1" applyBorder="1" applyAlignment="1">
      <alignment horizontal="right"/>
    </xf>
    <xf numFmtId="1" fontId="20" fillId="2" borderId="1" xfId="5" applyNumberFormat="1" applyFont="1" applyFill="1" applyBorder="1" applyAlignment="1">
      <alignment horizontal="right"/>
    </xf>
    <xf numFmtId="0" fontId="20" fillId="2" borderId="1" xfId="5" quotePrefix="1" applyFont="1" applyFill="1" applyBorder="1" applyAlignment="1">
      <alignment horizontal="right"/>
    </xf>
    <xf numFmtId="3" fontId="6" fillId="2" borderId="0" xfId="5" applyNumberFormat="1" applyFont="1" applyFill="1"/>
    <xf numFmtId="3" fontId="20" fillId="2" borderId="0" xfId="5" applyNumberFormat="1" applyFont="1" applyFill="1"/>
    <xf numFmtId="167" fontId="20" fillId="2" borderId="0" xfId="7" applyNumberFormat="1" applyFont="1" applyFill="1" applyAlignment="1">
      <alignment horizontal="right"/>
    </xf>
    <xf numFmtId="3" fontId="6" fillId="2" borderId="0" xfId="5" quotePrefix="1" applyNumberFormat="1" applyFont="1" applyFill="1"/>
    <xf numFmtId="166" fontId="6" fillId="2" borderId="0" xfId="5" quotePrefix="1" applyNumberFormat="1" applyFont="1" applyFill="1" applyAlignment="1">
      <alignment horizontal="right"/>
    </xf>
    <xf numFmtId="166" fontId="6" fillId="2" borderId="0" xfId="7" applyNumberFormat="1" applyFont="1" applyFill="1" applyAlignment="1">
      <alignment horizontal="right"/>
    </xf>
    <xf numFmtId="167" fontId="6" fillId="2" borderId="0" xfId="7" applyNumberFormat="1" applyFont="1" applyFill="1" applyAlignment="1">
      <alignment horizontal="right"/>
    </xf>
    <xf numFmtId="166" fontId="6" fillId="2" borderId="0" xfId="7" quotePrefix="1" applyNumberFormat="1" applyFont="1" applyFill="1" applyAlignment="1">
      <alignment horizontal="right"/>
    </xf>
    <xf numFmtId="3" fontId="7" fillId="2" borderId="0" xfId="5" quotePrefix="1" applyNumberFormat="1" applyFont="1" applyFill="1"/>
    <xf numFmtId="166" fontId="7" fillId="2" borderId="0" xfId="5" quotePrefix="1" applyNumberFormat="1" applyFont="1" applyFill="1" applyAlignment="1">
      <alignment horizontal="right"/>
    </xf>
    <xf numFmtId="166" fontId="7" fillId="2" borderId="0" xfId="7" applyNumberFormat="1" applyFont="1" applyFill="1" applyAlignment="1">
      <alignment horizontal="right"/>
    </xf>
    <xf numFmtId="167" fontId="7" fillId="2" borderId="0" xfId="7" quotePrefix="1" applyNumberFormat="1" applyFont="1" applyFill="1" applyAlignment="1">
      <alignment horizontal="right"/>
    </xf>
    <xf numFmtId="166" fontId="7" fillId="2" borderId="0" xfId="7" quotePrefix="1" applyNumberFormat="1" applyFont="1" applyFill="1" applyAlignment="1">
      <alignment horizontal="right"/>
    </xf>
    <xf numFmtId="167" fontId="6" fillId="2" borderId="0" xfId="7" quotePrefix="1" applyNumberFormat="1" applyFont="1" applyFill="1" applyAlignment="1">
      <alignment horizontal="right"/>
    </xf>
    <xf numFmtId="166" fontId="7" fillId="2" borderId="0" xfId="5" quotePrefix="1" applyNumberFormat="1" applyFont="1" applyFill="1" applyAlignment="1">
      <alignment horizontal="right" vertical="center"/>
    </xf>
    <xf numFmtId="166" fontId="7" fillId="2" borderId="0" xfId="7" applyNumberFormat="1" applyFont="1" applyFill="1" applyAlignment="1">
      <alignment horizontal="right" vertical="center"/>
    </xf>
    <xf numFmtId="167" fontId="7" fillId="2" borderId="0" xfId="7" quotePrefix="1" applyNumberFormat="1" applyFont="1" applyFill="1" applyAlignment="1">
      <alignment horizontal="right" vertical="center"/>
    </xf>
    <xf numFmtId="166" fontId="7" fillId="2" borderId="0" xfId="7" quotePrefix="1" applyNumberFormat="1" applyFont="1" applyFill="1" applyAlignment="1">
      <alignment horizontal="right" vertical="center"/>
    </xf>
    <xf numFmtId="164" fontId="7" fillId="2" borderId="3" xfId="7" applyNumberFormat="1" applyFont="1" applyFill="1" applyBorder="1"/>
    <xf numFmtId="164" fontId="7" fillId="2" borderId="3" xfId="7" applyNumberFormat="1" applyFont="1" applyFill="1" applyBorder="1" applyAlignment="1">
      <alignment horizontal="right"/>
    </xf>
    <xf numFmtId="168" fontId="7" fillId="2" borderId="3" xfId="5" applyNumberFormat="1" applyFont="1" applyFill="1" applyBorder="1"/>
    <xf numFmtId="164" fontId="6" fillId="2" borderId="3" xfId="7" applyNumberFormat="1" applyFont="1" applyFill="1" applyBorder="1"/>
    <xf numFmtId="164" fontId="6" fillId="2" borderId="3" xfId="7" quotePrefix="1" applyNumberFormat="1" applyFont="1" applyFill="1" applyBorder="1"/>
    <xf numFmtId="164" fontId="6" fillId="2" borderId="3" xfId="7" quotePrefix="1" applyNumberFormat="1" applyFont="1" applyFill="1" applyBorder="1" applyAlignment="1">
      <alignment horizontal="right"/>
    </xf>
    <xf numFmtId="168" fontId="6" fillId="2" borderId="3" xfId="5" applyNumberFormat="1" applyFont="1" applyFill="1" applyBorder="1" applyAlignment="1">
      <alignment horizontal="right"/>
    </xf>
    <xf numFmtId="166" fontId="7" fillId="0" borderId="0" xfId="5" quotePrefix="1" applyNumberFormat="1" applyFont="1" applyFill="1" applyAlignment="1">
      <alignment horizontal="right"/>
    </xf>
    <xf numFmtId="166" fontId="6" fillId="2" borderId="5" xfId="11" quotePrefix="1" applyNumberFormat="1" applyFont="1" applyFill="1" applyBorder="1" applyAlignment="1">
      <alignment horizontal="right"/>
    </xf>
    <xf numFmtId="1" fontId="7" fillId="2" borderId="0" xfId="11" applyNumberFormat="1" applyFont="1" applyFill="1" applyAlignment="1">
      <alignment horizontal="left"/>
    </xf>
    <xf numFmtId="3" fontId="7" fillId="2" borderId="0" xfId="11" quotePrefix="1" applyNumberFormat="1" applyFont="1" applyFill="1" applyAlignment="1">
      <alignment horizontal="right"/>
    </xf>
    <xf numFmtId="0" fontId="7" fillId="0" borderId="0" xfId="5" quotePrefix="1" applyFont="1" applyBorder="1" applyAlignment="1">
      <alignment horizontal="left"/>
    </xf>
    <xf numFmtId="0" fontId="6" fillId="2" borderId="5" xfId="11" quotePrefix="1" applyFont="1" applyFill="1" applyBorder="1" applyAlignment="1">
      <alignment horizontal="left"/>
    </xf>
    <xf numFmtId="3" fontId="7" fillId="2" borderId="0" xfId="7" applyNumberFormat="1" applyFont="1" applyFill="1" applyAlignment="1">
      <alignment horizontal="right"/>
    </xf>
    <xf numFmtId="1" fontId="6" fillId="2" borderId="0" xfId="11" quotePrefix="1" applyNumberFormat="1" applyFont="1" applyFill="1" applyAlignment="1">
      <alignment horizontal="left"/>
    </xf>
    <xf numFmtId="3" fontId="7" fillId="2" borderId="0" xfId="7" applyNumberFormat="1" applyFont="1" applyFill="1" applyAlignment="1">
      <alignment horizontal="righ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 fontId="6" fillId="2" borderId="0" xfId="11" quotePrefix="1" applyNumberFormat="1" applyFont="1" applyFill="1" applyAlignment="1">
      <alignment horizontal="left"/>
    </xf>
    <xf numFmtId="166" fontId="6"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0" fontId="11" fillId="0" borderId="1" xfId="11" quotePrefix="1" applyFont="1" applyBorder="1" applyAlignment="1">
      <alignment horizontal="left"/>
    </xf>
    <xf numFmtId="3" fontId="7" fillId="2" borderId="0" xfId="7" applyNumberFormat="1" applyFont="1" applyFill="1" applyAlignment="1">
      <alignment horizontal="righ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 fontId="6" fillId="2" borderId="0" xfId="11" quotePrefix="1" applyNumberFormat="1" applyFont="1" applyFill="1" applyAlignment="1">
      <alignment horizontal="left"/>
    </xf>
    <xf numFmtId="166" fontId="6"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0" fontId="11" fillId="0" borderId="1" xfId="11" quotePrefix="1" applyFont="1" applyBorder="1" applyAlignment="1">
      <alignment horizontal="left"/>
    </xf>
    <xf numFmtId="3" fontId="7" fillId="2" borderId="0" xfId="7" applyNumberFormat="1" applyFont="1" applyFill="1" applyAlignment="1">
      <alignment horizontal="righ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 fontId="6" fillId="2" borderId="0" xfId="11" quotePrefix="1" applyNumberFormat="1" applyFont="1" applyFill="1" applyAlignment="1">
      <alignment horizontal="left"/>
    </xf>
    <xf numFmtId="166" fontId="6"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0" fontId="11" fillId="0" borderId="1" xfId="11" quotePrefix="1" applyFont="1" applyBorder="1" applyAlignment="1">
      <alignment horizontal="left"/>
    </xf>
    <xf numFmtId="0" fontId="25" fillId="0" borderId="0" xfId="11"/>
    <xf numFmtId="3" fontId="7" fillId="2" borderId="0" xfId="7" applyNumberFormat="1" applyFont="1" applyFill="1" applyAlignment="1">
      <alignment horizontal="right"/>
    </xf>
    <xf numFmtId="1" fontId="7" fillId="2" borderId="0" xfId="11" applyNumberFormat="1" applyFont="1" applyFill="1" applyAlignment="1">
      <alignment horizontal="left"/>
    </xf>
    <xf numFmtId="3" fontId="6" fillId="2" borderId="1" xfId="11" applyNumberFormat="1" applyFont="1" applyFill="1" applyBorder="1" applyAlignment="1">
      <alignment horizontal="right"/>
    </xf>
    <xf numFmtId="3" fontId="13" fillId="2" borderId="1" xfId="2" quotePrefix="1" applyNumberFormat="1" applyFont="1" applyFill="1" applyBorder="1" applyAlignment="1" applyProtection="1">
      <alignment horizontal="right" vertical="center"/>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 fontId="6" fillId="2" borderId="0" xfId="11" quotePrefix="1" applyNumberFormat="1" applyFont="1" applyFill="1" applyAlignment="1">
      <alignment horizontal="left"/>
    </xf>
    <xf numFmtId="166" fontId="6" fillId="2" borderId="0" xfId="11" quotePrefix="1" applyNumberFormat="1" applyFont="1" applyFill="1" applyAlignment="1">
      <alignment horizontal="right"/>
    </xf>
    <xf numFmtId="1" fontId="11" fillId="2" borderId="0" xfId="11" quotePrefix="1" applyNumberFormat="1" applyFont="1" applyFill="1" applyAlignment="1">
      <alignment horizontal="left" indent="1"/>
    </xf>
    <xf numFmtId="166" fontId="11"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0" fontId="11" fillId="0" borderId="1" xfId="11" quotePrefix="1" applyFont="1" applyBorder="1" applyAlignment="1">
      <alignment horizontal="left"/>
    </xf>
    <xf numFmtId="0" fontId="25" fillId="0" borderId="0" xfId="11"/>
    <xf numFmtId="1" fontId="7" fillId="2" borderId="0" xfId="11" applyNumberFormat="1" applyFont="1" applyFill="1"/>
    <xf numFmtId="1" fontId="7" fillId="2" borderId="0" xfId="11" applyNumberFormat="1" applyFont="1" applyFill="1" applyAlignment="1">
      <alignment horizontal="left"/>
    </xf>
    <xf numFmtId="3" fontId="6" fillId="2" borderId="0" xfId="11" applyNumberFormat="1" applyFont="1" applyFill="1" applyAlignment="1">
      <alignment horizontal="righ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0" fontId="6" fillId="2" borderId="0" xfId="11" quotePrefix="1" applyFont="1" applyFill="1" applyAlignment="1">
      <alignment horizontal="left"/>
    </xf>
    <xf numFmtId="0" fontId="12" fillId="2" borderId="0" xfId="11" quotePrefix="1" applyFont="1" applyFill="1" applyAlignment="1">
      <alignment horizontal="left"/>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66" fontId="6" fillId="2" borderId="0" xfId="11" quotePrefix="1" applyNumberFormat="1" applyFont="1" applyFill="1" applyAlignment="1">
      <alignment horizontal="right"/>
    </xf>
    <xf numFmtId="166" fontId="11"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169" fontId="7" fillId="0" borderId="0" xfId="11" applyNumberFormat="1" applyFont="1" applyFill="1" applyAlignment="1">
      <alignment horizontal="right"/>
    </xf>
    <xf numFmtId="0" fontId="11" fillId="0" borderId="1" xfId="11" quotePrefix="1" applyFont="1" applyBorder="1" applyAlignment="1">
      <alignment horizontal="left"/>
    </xf>
    <xf numFmtId="1" fontId="22" fillId="2" borderId="0" xfId="11" quotePrefix="1" applyNumberFormat="1" applyFont="1" applyFill="1" applyAlignment="1">
      <alignment horizontal="left"/>
    </xf>
    <xf numFmtId="3" fontId="21" fillId="2" borderId="1" xfId="2" quotePrefix="1" applyNumberFormat="1" applyFont="1" applyFill="1" applyBorder="1" applyAlignment="1" applyProtection="1">
      <alignment horizontal="right" vertical="center"/>
    </xf>
    <xf numFmtId="0" fontId="11" fillId="2" borderId="0" xfId="11" quotePrefix="1" applyFont="1" applyFill="1" applyAlignment="1">
      <alignment horizontal="left"/>
    </xf>
    <xf numFmtId="1" fontId="6" fillId="2" borderId="4" xfId="11" quotePrefix="1" applyNumberFormat="1" applyFont="1" applyFill="1" applyBorder="1" applyAlignment="1">
      <alignment horizontal="left"/>
    </xf>
    <xf numFmtId="166" fontId="7" fillId="2" borderId="4" xfId="11" quotePrefix="1" applyNumberFormat="1" applyFont="1" applyFill="1" applyBorder="1" applyAlignment="1">
      <alignment horizontal="right"/>
    </xf>
    <xf numFmtId="3" fontId="7" fillId="2" borderId="0" xfId="11" applyNumberFormat="1" applyFont="1" applyFill="1" applyAlignment="1">
      <alignment horizontal="right"/>
    </xf>
    <xf numFmtId="0" fontId="11" fillId="2" borderId="0" xfId="11" quotePrefix="1" applyFont="1" applyFill="1" applyAlignment="1">
      <alignment horizontal="left" indent="1"/>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0" fontId="6" fillId="2" borderId="0" xfId="11" quotePrefix="1" applyFont="1" applyFill="1" applyAlignment="1">
      <alignment horizontal="left"/>
    </xf>
    <xf numFmtId="166" fontId="6" fillId="2" borderId="0" xfId="11" applyNumberFormat="1" applyFont="1" applyFill="1" applyAlignment="1">
      <alignment horizontal="right"/>
    </xf>
    <xf numFmtId="166" fontId="6"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166" fontId="11" fillId="0" borderId="0" xfId="11" quotePrefix="1" applyNumberFormat="1" applyFont="1" applyFill="1" applyAlignment="1">
      <alignment horizontal="right"/>
    </xf>
    <xf numFmtId="0" fontId="11" fillId="0" borderId="1" xfId="11" quotePrefix="1" applyFont="1" applyBorder="1" applyAlignment="1">
      <alignment horizontal="left"/>
    </xf>
    <xf numFmtId="0" fontId="11" fillId="0" borderId="0" xfId="0" quotePrefix="1" applyFont="1" applyBorder="1" applyAlignment="1">
      <alignment horizontal="left"/>
    </xf>
    <xf numFmtId="0" fontId="7" fillId="0" borderId="0" xfId="1" applyFont="1" applyFill="1" applyBorder="1" applyAlignment="1">
      <alignment horizontal="left"/>
    </xf>
    <xf numFmtId="0" fontId="7" fillId="0" borderId="0" xfId="1" applyFont="1" applyFill="1" applyBorder="1"/>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xf numFmtId="1" fontId="7" fillId="2" borderId="0" xfId="11" quotePrefix="1" applyNumberFormat="1" applyFont="1" applyFill="1" applyAlignment="1">
      <alignment horizontal="left" wrapText="1"/>
    </xf>
  </cellXfs>
  <cellStyles count="16">
    <cellStyle name="Normal" xfId="0" builtinId="0"/>
    <cellStyle name="Normal 2" xfId="6"/>
    <cellStyle name="Normal 3" xfId="5"/>
    <cellStyle name="Normal 4" xfId="9"/>
    <cellStyle name="Normal 4 2" xfId="14"/>
    <cellStyle name="Normal 4 3" xfId="12"/>
    <cellStyle name="Normal 5" xfId="10"/>
    <cellStyle name="Normal 5 2" xfId="15"/>
    <cellStyle name="Normal 5 3" xfId="13"/>
    <cellStyle name="Normal 6" xfId="11"/>
    <cellStyle name="Normal_Descentes de comptes (gb)" xfId="1"/>
    <cellStyle name="Normal_MET93DEF" xfId="2"/>
    <cellStyle name="Pourcentage" xfId="3" builtinId="5"/>
    <cellStyle name="Pourcentage 2" xfId="8"/>
    <cellStyle name="Pourcentage 3" xfId="7"/>
    <cellStyle name="Row_Number" xfId="4"/>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531751</xdr:colOff>
      <xdr:row>2</xdr:row>
      <xdr:rowOff>46800</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532001"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2455801</xdr:colOff>
      <xdr:row>2</xdr:row>
      <xdr:rowOff>46800</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532001"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2032560</xdr:colOff>
      <xdr:row>3</xdr:row>
      <xdr:rowOff>11305</xdr:rowOff>
    </xdr:to>
    <xdr:pic>
      <xdr:nvPicPr>
        <xdr:cNvPr id="5"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2047800</xdr:colOff>
      <xdr:row>1</xdr:row>
      <xdr:rowOff>171325</xdr:rowOff>
    </xdr:to>
    <xdr:pic>
      <xdr:nvPicPr>
        <xdr:cNvPr id="4"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4</xdr:col>
      <xdr:colOff>744780</xdr:colOff>
      <xdr:row>1</xdr:row>
      <xdr:rowOff>171326</xdr:rowOff>
    </xdr:to>
    <xdr:pic>
      <xdr:nvPicPr>
        <xdr:cNvPr id="4"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1"/>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2047800</xdr:colOff>
      <xdr:row>1</xdr:row>
      <xdr:rowOff>171325</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80" zoomScaleNormal="80" workbookViewId="0">
      <selection activeCell="K21" sqref="K21"/>
    </sheetView>
  </sheetViews>
  <sheetFormatPr baseColWidth="10" defaultColWidth="10.28515625" defaultRowHeight="12" x14ac:dyDescent="0.2"/>
  <cols>
    <col min="1" max="1" width="1.140625" style="25" customWidth="1"/>
    <col min="2" max="2" width="28.140625" style="25" bestFit="1" customWidth="1"/>
    <col min="3" max="12" width="9.7109375" style="25" customWidth="1"/>
    <col min="13" max="19" width="10.28515625" style="26" customWidth="1"/>
    <col min="20" max="16384" width="10.28515625" style="25"/>
  </cols>
  <sheetData>
    <row r="1" spans="2:10" ht="20.25" customHeight="1" x14ac:dyDescent="0.2"/>
    <row r="2" spans="2:10" ht="16.5" customHeight="1" x14ac:dyDescent="0.2"/>
    <row r="7" spans="2:10" ht="22.5" x14ac:dyDescent="0.3">
      <c r="B7" s="38" t="s">
        <v>185</v>
      </c>
    </row>
    <row r="10" spans="2:10" ht="24.75" customHeight="1" x14ac:dyDescent="0.2">
      <c r="B10" s="243" t="s">
        <v>56</v>
      </c>
      <c r="C10" s="243"/>
      <c r="D10" s="243"/>
      <c r="E10" s="243"/>
      <c r="F10" s="243"/>
      <c r="G10" s="243"/>
      <c r="H10" s="39"/>
      <c r="I10" s="39"/>
      <c r="J10" s="39"/>
    </row>
    <row r="11" spans="2:10" ht="24.75" customHeight="1" x14ac:dyDescent="0.2">
      <c r="B11" s="243"/>
      <c r="C11" s="243"/>
      <c r="D11" s="243"/>
      <c r="E11" s="243"/>
      <c r="F11" s="243"/>
      <c r="G11" s="243"/>
      <c r="H11" s="40"/>
      <c r="I11" s="40"/>
      <c r="J11" s="40"/>
    </row>
    <row r="13" spans="2:10" ht="15.75" customHeight="1" x14ac:dyDescent="0.2">
      <c r="B13" s="243"/>
      <c r="C13" s="243"/>
      <c r="D13" s="243"/>
      <c r="E13" s="243"/>
      <c r="F13" s="243"/>
      <c r="G13" s="243"/>
      <c r="H13" s="39"/>
      <c r="I13" s="39"/>
      <c r="J13" s="39"/>
    </row>
    <row r="14" spans="2:10" ht="15.75" customHeight="1" x14ac:dyDescent="0.2">
      <c r="B14" s="243"/>
      <c r="C14" s="243"/>
      <c r="D14" s="243"/>
      <c r="E14" s="243"/>
      <c r="F14" s="243"/>
      <c r="G14" s="243"/>
      <c r="H14" s="40"/>
      <c r="I14" s="40"/>
      <c r="J14" s="40"/>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30"/>
  <sheetViews>
    <sheetView showGridLines="0" zoomScale="110" zoomScaleNormal="110" workbookViewId="0">
      <selection activeCell="L6" sqref="L6"/>
    </sheetView>
  </sheetViews>
  <sheetFormatPr baseColWidth="10" defaultColWidth="10.28515625" defaultRowHeight="12" x14ac:dyDescent="0.2"/>
  <cols>
    <col min="1" max="1" width="1.140625" style="25" customWidth="1"/>
    <col min="2" max="2" width="42.5703125" style="25" bestFit="1" customWidth="1"/>
    <col min="3" max="6" width="9.7109375" style="25" customWidth="1"/>
    <col min="7" max="7" width="10.28515625" style="26" customWidth="1"/>
    <col min="8" max="16384" width="10.28515625" style="25"/>
  </cols>
  <sheetData>
    <row r="1" spans="2:10" ht="20.25" customHeight="1" x14ac:dyDescent="0.2">
      <c r="C1" s="36"/>
      <c r="D1" s="37"/>
      <c r="E1" s="37"/>
      <c r="F1" s="37"/>
    </row>
    <row r="2" spans="2:10" ht="16.5" customHeight="1" x14ac:dyDescent="0.2">
      <c r="C2" s="35"/>
      <c r="D2" s="35"/>
      <c r="E2" s="35"/>
      <c r="F2" s="35"/>
    </row>
    <row r="3" spans="2:10" ht="16.5" customHeight="1" x14ac:dyDescent="0.2">
      <c r="C3" s="35"/>
      <c r="D3" s="35"/>
      <c r="E3" s="35"/>
      <c r="F3" s="35"/>
    </row>
    <row r="4" spans="2:10" ht="16.5" customHeight="1" x14ac:dyDescent="0.2">
      <c r="B4" s="244" t="s">
        <v>107</v>
      </c>
      <c r="C4" s="245"/>
      <c r="D4" s="245"/>
      <c r="E4" s="245"/>
      <c r="F4" s="245"/>
      <c r="G4" s="245"/>
    </row>
    <row r="5" spans="2:10" ht="26.25" customHeight="1" x14ac:dyDescent="0.2">
      <c r="B5" s="245"/>
      <c r="C5" s="245"/>
      <c r="D5" s="245"/>
      <c r="E5" s="245"/>
      <c r="F5" s="245"/>
      <c r="G5" s="245"/>
    </row>
    <row r="6" spans="2:10" ht="13.5" x14ac:dyDescent="0.25">
      <c r="B6" s="53"/>
      <c r="C6" s="54"/>
      <c r="D6" s="55"/>
      <c r="E6" s="54"/>
      <c r="F6" s="55"/>
      <c r="G6" s="54"/>
      <c r="H6" s="54"/>
      <c r="I6" s="54"/>
      <c r="J6" s="54"/>
    </row>
    <row r="7" spans="2:10" ht="14.25" customHeight="1" thickBot="1" x14ac:dyDescent="0.3">
      <c r="B7" s="70"/>
      <c r="C7" s="71"/>
      <c r="D7" s="72"/>
      <c r="E7" s="54"/>
      <c r="F7" s="72"/>
      <c r="G7" s="54"/>
      <c r="H7" s="71"/>
      <c r="I7" s="71"/>
      <c r="J7" s="54"/>
    </row>
    <row r="8" spans="2:10" ht="13.5" x14ac:dyDescent="0.25">
      <c r="B8" s="110"/>
      <c r="C8" s="111" t="s">
        <v>186</v>
      </c>
      <c r="D8" s="112" t="s">
        <v>117</v>
      </c>
      <c r="E8" s="111" t="s">
        <v>187</v>
      </c>
      <c r="F8" s="112" t="s">
        <v>182</v>
      </c>
      <c r="G8" s="111" t="s">
        <v>187</v>
      </c>
      <c r="H8" s="111" t="s">
        <v>188</v>
      </c>
      <c r="I8" s="111" t="s">
        <v>189</v>
      </c>
      <c r="J8" s="111" t="s">
        <v>190</v>
      </c>
    </row>
    <row r="9" spans="2:10" ht="13.5" x14ac:dyDescent="0.25">
      <c r="B9" s="113" t="s">
        <v>9</v>
      </c>
      <c r="C9" s="114"/>
      <c r="D9" s="115"/>
      <c r="E9" s="116" t="s">
        <v>117</v>
      </c>
      <c r="F9" s="115"/>
      <c r="G9" s="116" t="s">
        <v>182</v>
      </c>
      <c r="H9" s="114"/>
      <c r="I9" s="114"/>
      <c r="J9" s="116" t="s">
        <v>189</v>
      </c>
    </row>
    <row r="10" spans="2:10" ht="13.5" x14ac:dyDescent="0.25">
      <c r="B10" s="117"/>
      <c r="C10" s="118"/>
      <c r="D10" s="119"/>
      <c r="E10" s="119"/>
      <c r="F10" s="118"/>
      <c r="G10" s="118"/>
      <c r="H10" s="107"/>
      <c r="I10" s="107"/>
      <c r="J10" s="107"/>
    </row>
    <row r="11" spans="2:10" ht="13.5" x14ac:dyDescent="0.25">
      <c r="B11" s="120" t="s">
        <v>33</v>
      </c>
      <c r="C11" s="121">
        <v>10394000.000000002</v>
      </c>
      <c r="D11" s="122">
        <v>10588999.994480036</v>
      </c>
      <c r="E11" s="123">
        <v>-1.8415336158436709E-2</v>
      </c>
      <c r="F11" s="122">
        <v>10938000.00492</v>
      </c>
      <c r="G11" s="123">
        <v>-4.9734869690556113E-2</v>
      </c>
      <c r="H11" s="124">
        <v>32629000</v>
      </c>
      <c r="I11" s="122">
        <v>32755000</v>
      </c>
      <c r="J11" s="123">
        <v>-3.846740955579301E-3</v>
      </c>
    </row>
    <row r="12" spans="2:10" ht="13.5" x14ac:dyDescent="0.25">
      <c r="B12" s="125" t="s">
        <v>34</v>
      </c>
      <c r="C12" s="126">
        <v>-7132999.9999997905</v>
      </c>
      <c r="D12" s="127">
        <v>-7216999.9994726172</v>
      </c>
      <c r="E12" s="128">
        <v>-1.16391851848365E-2</v>
      </c>
      <c r="F12" s="127">
        <v>-7071000.0000002068</v>
      </c>
      <c r="G12" s="128">
        <v>8.7682081741736508E-3</v>
      </c>
      <c r="H12" s="129">
        <v>-22323000</v>
      </c>
      <c r="I12" s="127">
        <v>-21933999.999999996</v>
      </c>
      <c r="J12" s="128">
        <v>1.7735023251573074E-2</v>
      </c>
    </row>
    <row r="13" spans="2:10" s="27" customFormat="1" ht="13.5" x14ac:dyDescent="0.25">
      <c r="B13" s="120" t="s">
        <v>35</v>
      </c>
      <c r="C13" s="121">
        <v>3261000.0000002114</v>
      </c>
      <c r="D13" s="122">
        <v>3371999.995007419</v>
      </c>
      <c r="E13" s="123">
        <v>-3.2918148034268721E-2</v>
      </c>
      <c r="F13" s="122">
        <v>3867000.0049197935</v>
      </c>
      <c r="G13" s="123">
        <v>-0.15671062946692477</v>
      </c>
      <c r="H13" s="124">
        <v>10306000</v>
      </c>
      <c r="I13" s="122">
        <v>10821000.000000004</v>
      </c>
      <c r="J13" s="123">
        <v>-4.7592643933093384E-2</v>
      </c>
    </row>
    <row r="14" spans="2:10" ht="13.5" x14ac:dyDescent="0.25">
      <c r="B14" s="125" t="s">
        <v>36</v>
      </c>
      <c r="C14" s="126">
        <v>-667999.99999999988</v>
      </c>
      <c r="D14" s="127">
        <v>-763998.63012616814</v>
      </c>
      <c r="E14" s="128">
        <v>-0.12565288253241352</v>
      </c>
      <c r="F14" s="127">
        <v>-662000.00308604003</v>
      </c>
      <c r="G14" s="128">
        <v>9.0634394048183051E-3</v>
      </c>
      <c r="H14" s="129">
        <v>-1922000</v>
      </c>
      <c r="I14" s="127">
        <v>-2312000.0000000005</v>
      </c>
      <c r="J14" s="128">
        <v>-0.16868512110726661</v>
      </c>
    </row>
    <row r="15" spans="2:10" s="28" customFormat="1" ht="13.5" x14ac:dyDescent="0.25">
      <c r="B15" s="120" t="s">
        <v>37</v>
      </c>
      <c r="C15" s="121">
        <v>2593000.0000002114</v>
      </c>
      <c r="D15" s="122">
        <v>2608001.364881251</v>
      </c>
      <c r="E15" s="130">
        <v>-5.7520540759849826E-3</v>
      </c>
      <c r="F15" s="122">
        <v>3205000.0018337537</v>
      </c>
      <c r="G15" s="130">
        <v>-0.19095163852835695</v>
      </c>
      <c r="H15" s="124">
        <v>8384000</v>
      </c>
      <c r="I15" s="122">
        <v>8509000.0000000037</v>
      </c>
      <c r="J15" s="123">
        <v>-1.4690327888118894E-2</v>
      </c>
    </row>
    <row r="16" spans="2:10" ht="13.5" x14ac:dyDescent="0.25">
      <c r="B16" s="146" t="s">
        <v>88</v>
      </c>
      <c r="C16" s="131">
        <v>149986.26727580285</v>
      </c>
      <c r="D16" s="132">
        <v>162999.05283602769</v>
      </c>
      <c r="E16" s="133">
        <v>-7.9833504145053705E-2</v>
      </c>
      <c r="F16" s="132">
        <v>223010.45212289883</v>
      </c>
      <c r="G16" s="133">
        <v>-0.32744736469505509</v>
      </c>
      <c r="H16" s="134">
        <v>538001.32026502362</v>
      </c>
      <c r="I16" s="132">
        <v>482000.00000000105</v>
      </c>
      <c r="J16" s="133">
        <v>0.1161853117531586</v>
      </c>
    </row>
    <row r="17" spans="2:10" ht="13.5" x14ac:dyDescent="0.25">
      <c r="B17" s="125" t="s">
        <v>38</v>
      </c>
      <c r="C17" s="126">
        <v>229999.99999999991</v>
      </c>
      <c r="D17" s="127">
        <v>8999.99999999996</v>
      </c>
      <c r="E17" s="128" t="s">
        <v>70</v>
      </c>
      <c r="F17" s="127">
        <v>33000.000000002023</v>
      </c>
      <c r="G17" s="128" t="s">
        <v>70</v>
      </c>
      <c r="H17" s="129">
        <v>266000</v>
      </c>
      <c r="I17" s="127">
        <v>-47999.999999999993</v>
      </c>
      <c r="J17" s="128" t="s">
        <v>70</v>
      </c>
    </row>
    <row r="18" spans="2:10" ht="13.5" x14ac:dyDescent="0.25">
      <c r="B18" s="120" t="s">
        <v>44</v>
      </c>
      <c r="C18" s="121">
        <v>379986.26727580279</v>
      </c>
      <c r="D18" s="122">
        <v>171999.05283602767</v>
      </c>
      <c r="E18" s="130" t="s">
        <v>70</v>
      </c>
      <c r="F18" s="122">
        <v>256010.45212290087</v>
      </c>
      <c r="G18" s="130">
        <v>0.48426075624984971</v>
      </c>
      <c r="H18" s="124">
        <v>804001.32026502362</v>
      </c>
      <c r="I18" s="122">
        <v>434000.00000000105</v>
      </c>
      <c r="J18" s="130">
        <v>0.85253760429728498</v>
      </c>
    </row>
    <row r="19" spans="2:10" s="28" customFormat="1" ht="13.5" x14ac:dyDescent="0.25">
      <c r="B19" s="120" t="s">
        <v>39</v>
      </c>
      <c r="C19" s="124">
        <v>2972986.2672760142</v>
      </c>
      <c r="D19" s="122">
        <v>2780000.4177172785</v>
      </c>
      <c r="E19" s="130">
        <v>6.9419359914053833E-2</v>
      </c>
      <c r="F19" s="122">
        <v>3461010.4539566543</v>
      </c>
      <c r="G19" s="130">
        <v>-0.14100627350683873</v>
      </c>
      <c r="H19" s="124">
        <v>9188001.320265023</v>
      </c>
      <c r="I19" s="122">
        <v>8943000.0000000056</v>
      </c>
      <c r="J19" s="123">
        <v>2.7395876133849636E-2</v>
      </c>
    </row>
    <row r="20" spans="2:10" s="28" customFormat="1" ht="13.5" x14ac:dyDescent="0.25">
      <c r="B20" s="125" t="s">
        <v>40</v>
      </c>
      <c r="C20" s="142">
        <v>-828000</v>
      </c>
      <c r="D20" s="127">
        <v>-790000.00000000093</v>
      </c>
      <c r="E20" s="128">
        <v>4.8101265822783575E-2</v>
      </c>
      <c r="F20" s="127">
        <v>-943067</v>
      </c>
      <c r="G20" s="128">
        <v>-0.12201360030623487</v>
      </c>
      <c r="H20" s="142">
        <v>-2523000</v>
      </c>
      <c r="I20" s="127">
        <v>-2374000.0000000005</v>
      </c>
      <c r="J20" s="128">
        <v>6.276326874473441E-2</v>
      </c>
    </row>
    <row r="21" spans="2:10" s="28" customFormat="1" ht="13.5" x14ac:dyDescent="0.25">
      <c r="B21" s="125" t="s">
        <v>41</v>
      </c>
      <c r="C21" s="127">
        <v>-101999.99999999999</v>
      </c>
      <c r="D21" s="127">
        <v>-103999.99999999999</v>
      </c>
      <c r="E21" s="128">
        <v>-1.9230769230769232E-2</v>
      </c>
      <c r="F21" s="127">
        <v>-122000</v>
      </c>
      <c r="G21" s="128">
        <v>-0.16393442622950832</v>
      </c>
      <c r="H21" s="127">
        <v>-332000</v>
      </c>
      <c r="I21" s="127">
        <v>-309000</v>
      </c>
      <c r="J21" s="128">
        <v>7.4433656957928807E-2</v>
      </c>
    </row>
    <row r="22" spans="2:10" s="28" customFormat="1" ht="13.5" x14ac:dyDescent="0.25">
      <c r="B22" s="120" t="s">
        <v>42</v>
      </c>
      <c r="C22" s="121">
        <v>2042986.2672760142</v>
      </c>
      <c r="D22" s="122">
        <v>1886000.4177172775</v>
      </c>
      <c r="E22" s="130">
        <v>8.3237441563636896E-2</v>
      </c>
      <c r="F22" s="122">
        <v>2395943.4539566543</v>
      </c>
      <c r="G22" s="130">
        <v>-0.14731448945415118</v>
      </c>
      <c r="H22" s="121">
        <v>6333001.320265023</v>
      </c>
      <c r="I22" s="122">
        <v>6260000.0000000056</v>
      </c>
      <c r="J22" s="130">
        <v>1.1661552757989998E-2</v>
      </c>
    </row>
    <row r="23" spans="2:10" s="28" customFormat="1" ht="14.25" thickBot="1" x14ac:dyDescent="0.3">
      <c r="B23" s="135"/>
      <c r="C23" s="136"/>
      <c r="D23" s="137"/>
      <c r="E23" s="137"/>
      <c r="F23" s="138"/>
      <c r="G23" s="135"/>
      <c r="H23" s="135"/>
      <c r="I23" s="135"/>
      <c r="J23" s="135"/>
    </row>
    <row r="24" spans="2:10" s="28" customFormat="1" ht="14.25" thickBot="1" x14ac:dyDescent="0.3">
      <c r="B24" s="139" t="s">
        <v>43</v>
      </c>
      <c r="C24" s="140">
        <v>0.68626130459878676</v>
      </c>
      <c r="D24" s="139">
        <v>0.68155633234817103</v>
      </c>
      <c r="E24" s="141">
        <v>0.40000000000000036</v>
      </c>
      <c r="F24" s="139">
        <v>0.64646187573775959</v>
      </c>
      <c r="G24" s="141">
        <v>4.0000000000000036</v>
      </c>
      <c r="H24" s="140">
        <v>0.6841460050874989</v>
      </c>
      <c r="I24" s="138">
        <v>0.6696382231720347</v>
      </c>
      <c r="J24" s="141">
        <v>1.4000000000000012</v>
      </c>
    </row>
    <row r="25" spans="2:10" s="28" customFormat="1" ht="13.5" x14ac:dyDescent="0.25">
      <c r="B25" s="56"/>
      <c r="C25" s="60"/>
      <c r="D25" s="58"/>
      <c r="E25" s="64"/>
      <c r="F25" s="58"/>
      <c r="G25" s="64"/>
      <c r="H25" s="60"/>
      <c r="I25" s="58"/>
      <c r="J25" s="59"/>
    </row>
    <row r="26" spans="2:10" s="28" customFormat="1" ht="13.5" x14ac:dyDescent="0.25">
      <c r="B26" s="61"/>
      <c r="C26" s="65"/>
      <c r="D26" s="62"/>
      <c r="E26" s="63"/>
      <c r="F26" s="62"/>
      <c r="G26" s="63"/>
      <c r="H26" s="65"/>
      <c r="I26" s="62"/>
      <c r="J26" s="63"/>
    </row>
    <row r="27" spans="2:10" s="28" customFormat="1" ht="13.5" x14ac:dyDescent="0.25">
      <c r="B27" s="61"/>
      <c r="C27" s="62"/>
      <c r="D27" s="62"/>
      <c r="E27" s="63"/>
      <c r="F27" s="62"/>
      <c r="G27" s="63"/>
      <c r="H27" s="62"/>
      <c r="I27" s="62"/>
      <c r="J27" s="63"/>
    </row>
    <row r="28" spans="2:10" s="28" customFormat="1" ht="13.5" x14ac:dyDescent="0.25">
      <c r="B28" s="56"/>
      <c r="C28" s="57"/>
      <c r="D28" s="58"/>
      <c r="E28" s="64"/>
      <c r="F28" s="58"/>
      <c r="G28" s="64"/>
      <c r="H28" s="57"/>
      <c r="I28" s="58"/>
      <c r="J28" s="64"/>
    </row>
    <row r="29" spans="2:10" s="28" customFormat="1" ht="13.5" x14ac:dyDescent="0.25">
      <c r="B29" s="73"/>
      <c r="C29" s="74"/>
      <c r="D29" s="75"/>
      <c r="E29" s="75"/>
      <c r="F29" s="69"/>
      <c r="G29" s="73"/>
      <c r="H29" s="73"/>
      <c r="I29" s="73"/>
      <c r="J29" s="73"/>
    </row>
    <row r="30" spans="2:10" s="28" customFormat="1" ht="13.5" x14ac:dyDescent="0.25">
      <c r="B30" s="66"/>
      <c r="C30" s="67"/>
      <c r="D30" s="66"/>
      <c r="E30" s="68"/>
      <c r="F30" s="66"/>
      <c r="G30" s="68"/>
      <c r="H30" s="67"/>
      <c r="I30" s="69"/>
      <c r="J30" s="68"/>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J427"/>
  <sheetViews>
    <sheetView showGridLines="0" topLeftCell="A37" zoomScaleNormal="100" zoomScaleSheetLayoutView="100" workbookViewId="0">
      <selection activeCell="B10" sqref="B10"/>
    </sheetView>
  </sheetViews>
  <sheetFormatPr baseColWidth="10" defaultColWidth="10.28515625" defaultRowHeight="11.25" customHeight="1" x14ac:dyDescent="0.25"/>
  <cols>
    <col min="1" max="1" width="1.28515625" style="29" customWidth="1"/>
    <col min="2" max="2" width="41.85546875" style="30" customWidth="1"/>
    <col min="3" max="16384" width="10.28515625" style="29"/>
  </cols>
  <sheetData>
    <row r="3" spans="1:10" ht="11.25" customHeight="1" x14ac:dyDescent="0.25">
      <c r="A3" s="32"/>
      <c r="B3" s="42"/>
    </row>
    <row r="4" spans="1:10" ht="11.25" customHeight="1" x14ac:dyDescent="0.25">
      <c r="A4" s="31"/>
      <c r="B4" s="43"/>
    </row>
    <row r="5" spans="1:10" s="98" customFormat="1" ht="11.25" customHeight="1" x14ac:dyDescent="0.25">
      <c r="B5" s="188" t="s">
        <v>9</v>
      </c>
      <c r="C5" s="179" t="s">
        <v>186</v>
      </c>
      <c r="D5" s="179" t="s">
        <v>182</v>
      </c>
      <c r="E5" s="179" t="s">
        <v>176</v>
      </c>
      <c r="F5" s="179" t="s">
        <v>171</v>
      </c>
      <c r="G5" s="179" t="s">
        <v>170</v>
      </c>
      <c r="H5" s="179" t="s">
        <v>117</v>
      </c>
      <c r="I5" s="179" t="s">
        <v>110</v>
      </c>
      <c r="J5" s="179" t="s">
        <v>157</v>
      </c>
    </row>
    <row r="6" spans="1:10" s="99" customFormat="1" ht="11.25" customHeight="1" x14ac:dyDescent="0.25">
      <c r="B6" s="182" t="s">
        <v>118</v>
      </c>
      <c r="C6" s="176"/>
      <c r="D6" s="176"/>
      <c r="E6" s="176"/>
      <c r="F6" s="176"/>
      <c r="G6" s="176"/>
      <c r="H6" s="176"/>
      <c r="I6" s="176"/>
      <c r="J6" s="176"/>
    </row>
    <row r="7" spans="1:10" s="99" customFormat="1" ht="11.25" customHeight="1" x14ac:dyDescent="0.25">
      <c r="B7" s="182" t="s">
        <v>33</v>
      </c>
      <c r="C7" s="183">
        <v>7707046.3853488648</v>
      </c>
      <c r="D7" s="183">
        <v>7736863.9698575987</v>
      </c>
      <c r="E7" s="183">
        <v>7719263.1272966973</v>
      </c>
      <c r="F7" s="180">
        <v>30651098.933651198</v>
      </c>
      <c r="G7" s="180">
        <v>7757622.5515110241</v>
      </c>
      <c r="H7" s="180">
        <v>7735130.3276744727</v>
      </c>
      <c r="I7" s="180">
        <v>7636497.2591252038</v>
      </c>
      <c r="J7" s="180">
        <v>7521848.7953404998</v>
      </c>
    </row>
    <row r="8" spans="1:10" s="99" customFormat="1" ht="11.25" customHeight="1" x14ac:dyDescent="0.25">
      <c r="B8" s="184" t="s">
        <v>34</v>
      </c>
      <c r="C8" s="185">
        <v>-4853908.5004860153</v>
      </c>
      <c r="D8" s="185">
        <v>-4783531.4187374841</v>
      </c>
      <c r="E8" s="185">
        <v>-5304808.1806741152</v>
      </c>
      <c r="F8" s="185">
        <v>-19880448.456147</v>
      </c>
      <c r="G8" s="185">
        <v>-5199984.0890682591</v>
      </c>
      <c r="H8" s="185">
        <v>-4813250.1911314558</v>
      </c>
      <c r="I8" s="185">
        <v>-4680624.4049091218</v>
      </c>
      <c r="J8" s="185">
        <v>-5186589.7710381625</v>
      </c>
    </row>
    <row r="9" spans="1:10" s="99" customFormat="1" ht="11.25" customHeight="1" x14ac:dyDescent="0.25">
      <c r="B9" s="182" t="s">
        <v>35</v>
      </c>
      <c r="C9" s="183">
        <v>2853137.8848628495</v>
      </c>
      <c r="D9" s="183">
        <v>2953332.5511201145</v>
      </c>
      <c r="E9" s="183">
        <v>2414454.9466225826</v>
      </c>
      <c r="F9" s="183">
        <v>10770650.477504198</v>
      </c>
      <c r="G9" s="183">
        <v>2557638.4624427645</v>
      </c>
      <c r="H9" s="183">
        <v>2921880.1365430169</v>
      </c>
      <c r="I9" s="183">
        <v>2955872.854216082</v>
      </c>
      <c r="J9" s="183">
        <v>2335259.0243023373</v>
      </c>
    </row>
    <row r="10" spans="1:10" s="99" customFormat="1" ht="11.25" customHeight="1" x14ac:dyDescent="0.25">
      <c r="B10" s="184" t="s">
        <v>36</v>
      </c>
      <c r="C10" s="185">
        <v>-662350.24961383443</v>
      </c>
      <c r="D10" s="185">
        <v>-686107.33358193655</v>
      </c>
      <c r="E10" s="185">
        <v>-634259.78832958417</v>
      </c>
      <c r="F10" s="185">
        <v>-3005464.5513582267</v>
      </c>
      <c r="G10" s="185">
        <v>-824199.51224196493</v>
      </c>
      <c r="H10" s="185">
        <v>-703618.85384180513</v>
      </c>
      <c r="I10" s="185">
        <v>-740060.41323116922</v>
      </c>
      <c r="J10" s="185">
        <v>-737585.77204328717</v>
      </c>
    </row>
    <row r="11" spans="1:10" s="99" customFormat="1" ht="11.25" customHeight="1" x14ac:dyDescent="0.25">
      <c r="B11" s="182" t="s">
        <v>37</v>
      </c>
      <c r="C11" s="183">
        <v>2190787.6352490149</v>
      </c>
      <c r="D11" s="183">
        <v>2267225.217538178</v>
      </c>
      <c r="E11" s="183">
        <v>1780195.1582929986</v>
      </c>
      <c r="F11" s="183">
        <v>7765185.9261459708</v>
      </c>
      <c r="G11" s="183">
        <v>1733438.9502007999</v>
      </c>
      <c r="H11" s="183">
        <v>2218261.282701212</v>
      </c>
      <c r="I11" s="183">
        <v>2215812.4409849131</v>
      </c>
      <c r="J11" s="183">
        <v>1597673.25225905</v>
      </c>
    </row>
    <row r="12" spans="1:10" s="99" customFormat="1" ht="11.25" customHeight="1" x14ac:dyDescent="0.25">
      <c r="B12" s="184" t="s">
        <v>88</v>
      </c>
      <c r="C12" s="185">
        <v>162026.68894591692</v>
      </c>
      <c r="D12" s="185">
        <v>173569.58352503972</v>
      </c>
      <c r="E12" s="185">
        <v>138685.05132990328</v>
      </c>
      <c r="F12" s="185">
        <v>529913.37168604322</v>
      </c>
      <c r="G12" s="185">
        <v>129744.47332686269</v>
      </c>
      <c r="H12" s="185">
        <v>139600.46464432505</v>
      </c>
      <c r="I12" s="185">
        <v>124471.60043295915</v>
      </c>
      <c r="J12" s="185">
        <v>136096.83328189631</v>
      </c>
    </row>
    <row r="13" spans="1:10" s="99" customFormat="1" ht="11.25" customHeight="1" x14ac:dyDescent="0.25">
      <c r="B13" s="178" t="s">
        <v>38</v>
      </c>
      <c r="C13" s="185">
        <v>360816.56711197575</v>
      </c>
      <c r="D13" s="185">
        <v>15931.667412423087</v>
      </c>
      <c r="E13" s="185">
        <v>10878.299644466058</v>
      </c>
      <c r="F13" s="185">
        <v>10376.115745377747</v>
      </c>
      <c r="G13" s="185">
        <v>-4919.737468393324</v>
      </c>
      <c r="H13" s="185">
        <v>8762.8507194381054</v>
      </c>
      <c r="I13" s="185">
        <v>-1540.0056339706423</v>
      </c>
      <c r="J13" s="185">
        <v>8073.0081283035997</v>
      </c>
    </row>
    <row r="14" spans="1:10" s="99" customFormat="1" ht="11.25" customHeight="1" x14ac:dyDescent="0.25">
      <c r="B14" s="182" t="s">
        <v>39</v>
      </c>
      <c r="C14" s="183">
        <v>2713630.8913069079</v>
      </c>
      <c r="D14" s="183">
        <v>2456726.4684756408</v>
      </c>
      <c r="E14" s="183">
        <v>1929758.5092673679</v>
      </c>
      <c r="F14" s="183">
        <v>8305475.4135773918</v>
      </c>
      <c r="G14" s="183">
        <v>1858263.6860592691</v>
      </c>
      <c r="H14" s="183">
        <v>2366624.5980649753</v>
      </c>
      <c r="I14" s="183">
        <v>2338744.0357839018</v>
      </c>
      <c r="J14" s="183">
        <v>1741843.0936692499</v>
      </c>
    </row>
    <row r="15" spans="1:10" s="99" customFormat="1" ht="11.25" customHeight="1" x14ac:dyDescent="0.25">
      <c r="B15" s="177"/>
      <c r="C15" s="186"/>
      <c r="D15" s="186"/>
      <c r="E15" s="186"/>
      <c r="F15" s="186"/>
      <c r="G15" s="186"/>
      <c r="H15" s="186"/>
      <c r="I15" s="186"/>
      <c r="J15" s="186"/>
    </row>
    <row r="16" spans="1:10" s="100" customFormat="1" ht="11.25" customHeight="1" x14ac:dyDescent="0.25">
      <c r="B16" s="184" t="s">
        <v>119</v>
      </c>
      <c r="C16" s="181">
        <v>50850294.979564071</v>
      </c>
      <c r="D16" s="181">
        <v>50674183.284811616</v>
      </c>
      <c r="E16" s="181">
        <v>50563446.310027763</v>
      </c>
      <c r="F16" s="181">
        <v>49032585.039196551</v>
      </c>
      <c r="G16" s="181">
        <v>49032585.039196551</v>
      </c>
      <c r="H16" s="181">
        <v>48789353.575911112</v>
      </c>
      <c r="I16" s="181">
        <v>48602024.460654899</v>
      </c>
      <c r="J16" s="187">
        <v>48733341.784433492</v>
      </c>
    </row>
    <row r="17" spans="2:10" s="99" customFormat="1" ht="11.25" customHeight="1" x14ac:dyDescent="0.25">
      <c r="B17" s="184"/>
      <c r="C17" s="181"/>
      <c r="D17" s="181"/>
      <c r="E17" s="181"/>
      <c r="F17" s="181"/>
      <c r="G17" s="181"/>
      <c r="H17" s="181"/>
      <c r="I17" s="181"/>
      <c r="J17" s="187"/>
    </row>
    <row r="18" spans="2:10" s="98" customFormat="1" ht="11.25" customHeight="1" x14ac:dyDescent="0.25">
      <c r="B18" s="188" t="s">
        <v>9</v>
      </c>
      <c r="C18" s="179" t="s">
        <v>186</v>
      </c>
      <c r="D18" s="179" t="s">
        <v>182</v>
      </c>
      <c r="E18" s="179" t="s">
        <v>176</v>
      </c>
      <c r="F18" s="179" t="s">
        <v>171</v>
      </c>
      <c r="G18" s="179" t="s">
        <v>170</v>
      </c>
      <c r="H18" s="179" t="s">
        <v>117</v>
      </c>
      <c r="I18" s="179" t="s">
        <v>110</v>
      </c>
      <c r="J18" s="179" t="s">
        <v>157</v>
      </c>
    </row>
    <row r="19" spans="2:10" s="101" customFormat="1" ht="11.25" customHeight="1" x14ac:dyDescent="0.25">
      <c r="B19" s="182" t="s">
        <v>120</v>
      </c>
      <c r="C19" s="176"/>
      <c r="D19" s="176"/>
      <c r="E19" s="176"/>
      <c r="F19" s="176"/>
      <c r="G19" s="176"/>
      <c r="H19" s="176"/>
      <c r="I19" s="176"/>
      <c r="J19" s="176"/>
    </row>
    <row r="20" spans="2:10" s="99" customFormat="1" ht="11.25" customHeight="1" x14ac:dyDescent="0.25">
      <c r="B20" s="182" t="s">
        <v>33</v>
      </c>
      <c r="C20" s="183">
        <v>7714090.5169175249</v>
      </c>
      <c r="D20" s="183">
        <v>7738160.9303748189</v>
      </c>
      <c r="E20" s="183">
        <v>7716793.7726513278</v>
      </c>
      <c r="F20" s="180">
        <v>30648757.817088418</v>
      </c>
      <c r="G20" s="180">
        <v>7765237.3052710239</v>
      </c>
      <c r="H20" s="180">
        <v>7728400.2026744727</v>
      </c>
      <c r="I20" s="180">
        <v>7615275.1378252041</v>
      </c>
      <c r="J20" s="180">
        <v>7539845.1713177199</v>
      </c>
    </row>
    <row r="21" spans="2:10" s="99" customFormat="1" ht="11.25" customHeight="1" x14ac:dyDescent="0.25">
      <c r="B21" s="184" t="s">
        <v>34</v>
      </c>
      <c r="C21" s="185">
        <v>-4853908.5004860153</v>
      </c>
      <c r="D21" s="185">
        <v>-4783531.4187374841</v>
      </c>
      <c r="E21" s="185">
        <v>-5304808.1806741152</v>
      </c>
      <c r="F21" s="185">
        <v>-19880448.456147</v>
      </c>
      <c r="G21" s="185">
        <v>-5199984.0890682591</v>
      </c>
      <c r="H21" s="185">
        <v>-4813250.1911314558</v>
      </c>
      <c r="I21" s="185">
        <v>-4680624.4049091218</v>
      </c>
      <c r="J21" s="185">
        <v>-5186589.7710381625</v>
      </c>
    </row>
    <row r="22" spans="2:10" s="99" customFormat="1" ht="11.25" customHeight="1" x14ac:dyDescent="0.25">
      <c r="B22" s="182" t="s">
        <v>35</v>
      </c>
      <c r="C22" s="183">
        <v>2860182.0164315095</v>
      </c>
      <c r="D22" s="183">
        <v>2954629.5116373347</v>
      </c>
      <c r="E22" s="183">
        <v>2411985.5919772126</v>
      </c>
      <c r="F22" s="183">
        <v>10768309.360941418</v>
      </c>
      <c r="G22" s="183">
        <v>2565253.2162027648</v>
      </c>
      <c r="H22" s="183">
        <v>2915150.0115430169</v>
      </c>
      <c r="I22" s="183">
        <v>2934650.7329160823</v>
      </c>
      <c r="J22" s="183">
        <v>2353255.4002795573</v>
      </c>
    </row>
    <row r="23" spans="2:10" s="99" customFormat="1" ht="11.25" customHeight="1" x14ac:dyDescent="0.25">
      <c r="B23" s="184" t="s">
        <v>36</v>
      </c>
      <c r="C23" s="185">
        <v>-662350.24961383443</v>
      </c>
      <c r="D23" s="185">
        <v>-686107.33358193655</v>
      </c>
      <c r="E23" s="185">
        <v>-634259.78832958417</v>
      </c>
      <c r="F23" s="185">
        <v>-3005464.5513582267</v>
      </c>
      <c r="G23" s="185">
        <v>-824199.51224196493</v>
      </c>
      <c r="H23" s="185">
        <v>-703618.85384180513</v>
      </c>
      <c r="I23" s="185">
        <v>-740060.41323116922</v>
      </c>
      <c r="J23" s="185">
        <v>-737585.77204328717</v>
      </c>
    </row>
    <row r="24" spans="2:10" s="99" customFormat="1" ht="11.25" customHeight="1" x14ac:dyDescent="0.25">
      <c r="B24" s="182" t="s">
        <v>37</v>
      </c>
      <c r="C24" s="183">
        <v>2197831.766817675</v>
      </c>
      <c r="D24" s="183">
        <v>2268522.1780553982</v>
      </c>
      <c r="E24" s="183">
        <v>1777725.8036476285</v>
      </c>
      <c r="F24" s="183">
        <v>7762844.8095831908</v>
      </c>
      <c r="G24" s="183">
        <v>1741053.7039607998</v>
      </c>
      <c r="H24" s="183">
        <v>2211531.157701212</v>
      </c>
      <c r="I24" s="183">
        <v>2194590.3196849129</v>
      </c>
      <c r="J24" s="183">
        <v>1615669.62823627</v>
      </c>
    </row>
    <row r="25" spans="2:10" s="99" customFormat="1" ht="11.25" customHeight="1" x14ac:dyDescent="0.25">
      <c r="B25" s="184" t="s">
        <v>88</v>
      </c>
      <c r="C25" s="185">
        <v>162026.68894591692</v>
      </c>
      <c r="D25" s="185">
        <v>173569.58352503972</v>
      </c>
      <c r="E25" s="185">
        <v>138685.05132990328</v>
      </c>
      <c r="F25" s="185">
        <v>529913.37168604322</v>
      </c>
      <c r="G25" s="185">
        <v>129744.47332686269</v>
      </c>
      <c r="H25" s="185">
        <v>139600.46464432505</v>
      </c>
      <c r="I25" s="185">
        <v>124471.60043295915</v>
      </c>
      <c r="J25" s="185">
        <v>136096.83328189631</v>
      </c>
    </row>
    <row r="26" spans="2:10" s="99" customFormat="1" ht="11.25" customHeight="1" x14ac:dyDescent="0.25">
      <c r="B26" s="178" t="s">
        <v>38</v>
      </c>
      <c r="C26" s="185">
        <v>360816.56711197575</v>
      </c>
      <c r="D26" s="185">
        <v>15931.667412423087</v>
      </c>
      <c r="E26" s="185">
        <v>10878.299644466058</v>
      </c>
      <c r="F26" s="185">
        <v>10376.115745377747</v>
      </c>
      <c r="G26" s="185">
        <v>-4919.737468393324</v>
      </c>
      <c r="H26" s="185">
        <v>8762.8507194381054</v>
      </c>
      <c r="I26" s="185">
        <v>-1540.0056339706423</v>
      </c>
      <c r="J26" s="185">
        <v>8073.0081283035997</v>
      </c>
    </row>
    <row r="27" spans="2:10" s="99" customFormat="1" ht="11.25" customHeight="1" x14ac:dyDescent="0.25">
      <c r="B27" s="182" t="s">
        <v>39</v>
      </c>
      <c r="C27" s="183">
        <v>2720675.0228755679</v>
      </c>
      <c r="D27" s="183">
        <v>2458023.428992861</v>
      </c>
      <c r="E27" s="183">
        <v>1927289.1546219978</v>
      </c>
      <c r="F27" s="183">
        <v>8303134.2970146118</v>
      </c>
      <c r="G27" s="183">
        <v>1865878.4398192691</v>
      </c>
      <c r="H27" s="183">
        <v>2359894.4730649753</v>
      </c>
      <c r="I27" s="183">
        <v>2317521.9144839016</v>
      </c>
      <c r="J27" s="183">
        <v>1759839.4696464699</v>
      </c>
    </row>
    <row r="28" spans="2:10" s="100" customFormat="1" ht="11.25" customHeight="1" x14ac:dyDescent="0.25">
      <c r="B28" s="177"/>
      <c r="C28" s="186"/>
      <c r="D28" s="186"/>
      <c r="E28" s="186"/>
      <c r="F28" s="186"/>
      <c r="G28" s="186"/>
      <c r="H28" s="186"/>
      <c r="I28" s="186"/>
      <c r="J28" s="186"/>
    </row>
    <row r="29" spans="2:10" s="99" customFormat="1" ht="11.25" customHeight="1" x14ac:dyDescent="0.25">
      <c r="B29" s="184" t="s">
        <v>119</v>
      </c>
      <c r="C29" s="181">
        <v>50850294.979564071</v>
      </c>
      <c r="D29" s="181">
        <v>50674183.284811616</v>
      </c>
      <c r="E29" s="181">
        <v>50563446.310027763</v>
      </c>
      <c r="F29" s="181">
        <v>49032585.039196551</v>
      </c>
      <c r="G29" s="181">
        <v>49032585.039196551</v>
      </c>
      <c r="H29" s="181">
        <v>48789353.575911112</v>
      </c>
      <c r="I29" s="181">
        <v>48602024.460654899</v>
      </c>
      <c r="J29" s="187">
        <v>48733341.784433492</v>
      </c>
    </row>
    <row r="30" spans="2:10" s="99" customFormat="1" ht="11.25" customHeight="1" x14ac:dyDescent="0.25">
      <c r="B30" s="144"/>
      <c r="C30" s="145"/>
      <c r="D30" s="145"/>
      <c r="E30" s="145"/>
      <c r="F30" s="145"/>
      <c r="G30" s="145"/>
      <c r="H30" s="145"/>
    </row>
    <row r="31" spans="2:10" s="98" customFormat="1" ht="11.25" customHeight="1" x14ac:dyDescent="0.25">
      <c r="B31" s="175" t="s">
        <v>9</v>
      </c>
      <c r="C31" s="166" t="s">
        <v>186</v>
      </c>
      <c r="D31" s="166" t="s">
        <v>182</v>
      </c>
      <c r="E31" s="166" t="s">
        <v>176</v>
      </c>
      <c r="F31" s="166" t="s">
        <v>171</v>
      </c>
      <c r="G31" s="166" t="s">
        <v>170</v>
      </c>
      <c r="H31" s="166" t="s">
        <v>117</v>
      </c>
      <c r="I31" s="166" t="s">
        <v>110</v>
      </c>
      <c r="J31" s="166" t="s">
        <v>157</v>
      </c>
    </row>
    <row r="32" spans="2:10" s="99" customFormat="1" ht="11.25" customHeight="1" x14ac:dyDescent="0.25">
      <c r="B32" s="169" t="s">
        <v>121</v>
      </c>
      <c r="C32" s="163"/>
      <c r="D32" s="163"/>
      <c r="E32" s="163"/>
      <c r="F32" s="163"/>
      <c r="G32" s="163"/>
      <c r="H32" s="163"/>
      <c r="I32" s="163"/>
      <c r="J32" s="163"/>
    </row>
    <row r="33" spans="2:10" s="99" customFormat="1" ht="11.25" customHeight="1" x14ac:dyDescent="0.25">
      <c r="B33" s="169" t="s">
        <v>33</v>
      </c>
      <c r="C33" s="170">
        <v>3918118.5108758686</v>
      </c>
      <c r="D33" s="170">
        <v>3950837.3040169622</v>
      </c>
      <c r="E33" s="170">
        <v>3952346.179655761</v>
      </c>
      <c r="F33" s="167">
        <v>15714851.076889111</v>
      </c>
      <c r="G33" s="167">
        <v>3866390.2933002193</v>
      </c>
      <c r="H33" s="167">
        <v>3923371.7572895451</v>
      </c>
      <c r="I33" s="167">
        <v>3961890.9916728158</v>
      </c>
      <c r="J33" s="167">
        <v>3963198.0346265296</v>
      </c>
    </row>
    <row r="34" spans="2:10" s="99" customFormat="1" ht="11.25" customHeight="1" x14ac:dyDescent="0.25">
      <c r="B34" s="171" t="s">
        <v>34</v>
      </c>
      <c r="C34" s="172">
        <v>-2598744.5319704558</v>
      </c>
      <c r="D34" s="172">
        <v>-2487950.0775568304</v>
      </c>
      <c r="E34" s="172">
        <v>-2880414.0478571532</v>
      </c>
      <c r="F34" s="172">
        <v>-10628515.820740944</v>
      </c>
      <c r="G34" s="172">
        <v>-2793963.8826376237</v>
      </c>
      <c r="H34" s="172">
        <v>-2566897.8118222957</v>
      </c>
      <c r="I34" s="172">
        <v>-2449296.9732140517</v>
      </c>
      <c r="J34" s="172">
        <v>-2818357.1530669727</v>
      </c>
    </row>
    <row r="35" spans="2:10" s="99" customFormat="1" ht="11.25" customHeight="1" x14ac:dyDescent="0.25">
      <c r="B35" s="169" t="s">
        <v>35</v>
      </c>
      <c r="C35" s="170">
        <v>1319373.9789054128</v>
      </c>
      <c r="D35" s="170">
        <v>1462887.226460132</v>
      </c>
      <c r="E35" s="170">
        <v>1071932.1317986078</v>
      </c>
      <c r="F35" s="170">
        <v>5086335.256148167</v>
      </c>
      <c r="G35" s="170">
        <v>1072426.4106625959</v>
      </c>
      <c r="H35" s="170">
        <v>1356473.9454672495</v>
      </c>
      <c r="I35" s="170">
        <v>1512594.0184587638</v>
      </c>
      <c r="J35" s="170">
        <v>1144840.8815595568</v>
      </c>
    </row>
    <row r="36" spans="2:10" s="99" customFormat="1" ht="11.25" customHeight="1" x14ac:dyDescent="0.25">
      <c r="B36" s="171" t="s">
        <v>36</v>
      </c>
      <c r="C36" s="172">
        <v>-310987.98715122981</v>
      </c>
      <c r="D36" s="172">
        <v>-355137.16895176889</v>
      </c>
      <c r="E36" s="172">
        <v>-319255.6672375928</v>
      </c>
      <c r="F36" s="172">
        <v>-1514688.9663968356</v>
      </c>
      <c r="G36" s="172">
        <v>-398700.5517997655</v>
      </c>
      <c r="H36" s="172">
        <v>-328554.73479898041</v>
      </c>
      <c r="I36" s="172">
        <v>-388417.21562316688</v>
      </c>
      <c r="J36" s="172">
        <v>-399016.46417492296</v>
      </c>
    </row>
    <row r="37" spans="2:10" s="99" customFormat="1" ht="11.25" customHeight="1" x14ac:dyDescent="0.25">
      <c r="B37" s="169" t="s">
        <v>37</v>
      </c>
      <c r="C37" s="170">
        <v>1008385.9917541831</v>
      </c>
      <c r="D37" s="170">
        <v>1107750.0575083632</v>
      </c>
      <c r="E37" s="170">
        <v>752676.4645610149</v>
      </c>
      <c r="F37" s="170">
        <v>3571646.2897513313</v>
      </c>
      <c r="G37" s="170">
        <v>673725.85886283033</v>
      </c>
      <c r="H37" s="170">
        <v>1027919.2106682691</v>
      </c>
      <c r="I37" s="170">
        <v>1124176.802835597</v>
      </c>
      <c r="J37" s="170">
        <v>745824.41738463379</v>
      </c>
    </row>
    <row r="38" spans="2:10" s="99" customFormat="1" ht="11.25" customHeight="1" x14ac:dyDescent="0.25">
      <c r="B38" s="171" t="s">
        <v>88</v>
      </c>
      <c r="C38" s="172">
        <v>22637.578464833379</v>
      </c>
      <c r="D38" s="172">
        <v>20896.368591352573</v>
      </c>
      <c r="E38" s="172">
        <v>11057.07961257175</v>
      </c>
      <c r="F38" s="172">
        <v>54235.755161389068</v>
      </c>
      <c r="G38" s="172">
        <v>13617.243544103079</v>
      </c>
      <c r="H38" s="172">
        <v>18401.653450850619</v>
      </c>
      <c r="I38" s="172">
        <v>13373.906242938958</v>
      </c>
      <c r="J38" s="172">
        <v>8842.9519234964264</v>
      </c>
    </row>
    <row r="39" spans="2:10" s="99" customFormat="1" ht="11.25" customHeight="1" x14ac:dyDescent="0.25">
      <c r="B39" s="165" t="s">
        <v>38</v>
      </c>
      <c r="C39" s="172">
        <v>2695.8095364627147</v>
      </c>
      <c r="D39" s="172">
        <v>1462.7872115438595</v>
      </c>
      <c r="E39" s="172">
        <v>4939.2264311867621</v>
      </c>
      <c r="F39" s="172">
        <v>1756.4085066692487</v>
      </c>
      <c r="G39" s="172">
        <v>-6437.1394493843545</v>
      </c>
      <c r="H39" s="172">
        <v>7779.756024608705</v>
      </c>
      <c r="I39" s="172">
        <v>2115.3956411541681</v>
      </c>
      <c r="J39" s="172">
        <v>-1701.6037097092731</v>
      </c>
    </row>
    <row r="40" spans="2:10" s="99" customFormat="1" ht="11.25" customHeight="1" x14ac:dyDescent="0.25">
      <c r="B40" s="169" t="s">
        <v>39</v>
      </c>
      <c r="C40" s="170">
        <v>1033719.3797554792</v>
      </c>
      <c r="D40" s="170">
        <v>1130109.2133112596</v>
      </c>
      <c r="E40" s="170">
        <v>768672.77060477342</v>
      </c>
      <c r="F40" s="170">
        <v>3627638.4534193897</v>
      </c>
      <c r="G40" s="170">
        <v>680905.96295754903</v>
      </c>
      <c r="H40" s="170">
        <v>1054100.6201437286</v>
      </c>
      <c r="I40" s="170">
        <v>1139666.10471969</v>
      </c>
      <c r="J40" s="170">
        <v>752965.76559842099</v>
      </c>
    </row>
    <row r="41" spans="2:10" s="99" customFormat="1" ht="11.25" customHeight="1" x14ac:dyDescent="0.25">
      <c r="B41" s="171" t="s">
        <v>122</v>
      </c>
      <c r="C41" s="172">
        <v>-63682.918435553322</v>
      </c>
      <c r="D41" s="172">
        <v>-78083.25864533917</v>
      </c>
      <c r="E41" s="172">
        <v>-61370.232928846497</v>
      </c>
      <c r="F41" s="172">
        <v>-245868.26092655491</v>
      </c>
      <c r="G41" s="172">
        <v>-58889.314260387677</v>
      </c>
      <c r="H41" s="172">
        <v>-60860.260415149154</v>
      </c>
      <c r="I41" s="172">
        <v>-63186.287385440897</v>
      </c>
      <c r="J41" s="172">
        <v>-62932.398865574622</v>
      </c>
    </row>
    <row r="42" spans="2:10" s="99" customFormat="1" ht="11.25" customHeight="1" x14ac:dyDescent="0.25">
      <c r="B42" s="169" t="s">
        <v>123</v>
      </c>
      <c r="C42" s="170">
        <v>970036.46131992585</v>
      </c>
      <c r="D42" s="170">
        <v>1052025.9546659205</v>
      </c>
      <c r="E42" s="170">
        <v>707302.53767592693</v>
      </c>
      <c r="F42" s="167">
        <v>3381770.1924928348</v>
      </c>
      <c r="G42" s="167">
        <v>622016.64869716135</v>
      </c>
      <c r="H42" s="167">
        <v>993240.35972857941</v>
      </c>
      <c r="I42" s="167">
        <v>1076479.8173342492</v>
      </c>
      <c r="J42" s="167">
        <v>690033.36673284636</v>
      </c>
    </row>
    <row r="43" spans="2:10" s="100" customFormat="1" ht="11.25" customHeight="1" x14ac:dyDescent="0.25">
      <c r="B43" s="164"/>
      <c r="C43" s="173"/>
      <c r="D43" s="173"/>
      <c r="E43" s="173"/>
      <c r="F43" s="173"/>
      <c r="G43" s="173"/>
      <c r="H43" s="173"/>
      <c r="I43" s="173"/>
      <c r="J43" s="173"/>
    </row>
    <row r="44" spans="2:10" s="99" customFormat="1" ht="11.25" customHeight="1" x14ac:dyDescent="0.25">
      <c r="B44" s="171" t="s">
        <v>119</v>
      </c>
      <c r="C44" s="168">
        <v>24321576.947603613</v>
      </c>
      <c r="D44" s="168">
        <v>24051608.032439016</v>
      </c>
      <c r="E44" s="168">
        <v>23825662.131365933</v>
      </c>
      <c r="F44" s="168">
        <v>22976573.041271813</v>
      </c>
      <c r="G44" s="168">
        <v>22976573.041271813</v>
      </c>
      <c r="H44" s="168">
        <v>22936551.93711466</v>
      </c>
      <c r="I44" s="168">
        <v>22863714.948522326</v>
      </c>
      <c r="J44" s="174">
        <v>22944412.811961669</v>
      </c>
    </row>
    <row r="45" spans="2:10" s="99" customFormat="1" ht="11.25" customHeight="1" x14ac:dyDescent="0.25">
      <c r="B45" s="149"/>
      <c r="C45" s="148"/>
      <c r="D45" s="148"/>
      <c r="E45" s="148"/>
      <c r="F45" s="148"/>
      <c r="G45" s="148"/>
      <c r="H45" s="148"/>
    </row>
    <row r="46" spans="2:10" s="98" customFormat="1" ht="11.25" customHeight="1" x14ac:dyDescent="0.25">
      <c r="B46" s="162" t="s">
        <v>9</v>
      </c>
      <c r="C46" s="153" t="s">
        <v>186</v>
      </c>
      <c r="D46" s="153" t="s">
        <v>182</v>
      </c>
      <c r="E46" s="153" t="s">
        <v>176</v>
      </c>
      <c r="F46" s="153" t="s">
        <v>171</v>
      </c>
      <c r="G46" s="153" t="s">
        <v>170</v>
      </c>
      <c r="H46" s="153" t="s">
        <v>117</v>
      </c>
      <c r="I46" s="153" t="s">
        <v>110</v>
      </c>
      <c r="J46" s="153" t="s">
        <v>157</v>
      </c>
    </row>
    <row r="47" spans="2:10" s="99" customFormat="1" ht="11.25" customHeight="1" x14ac:dyDescent="0.25">
      <c r="B47" s="156" t="s">
        <v>194</v>
      </c>
      <c r="C47" s="150"/>
      <c r="D47" s="150"/>
      <c r="E47" s="150"/>
      <c r="F47" s="150"/>
      <c r="G47" s="150"/>
      <c r="H47" s="150"/>
      <c r="I47" s="150"/>
      <c r="J47" s="150"/>
    </row>
    <row r="48" spans="2:10" s="99" customFormat="1" ht="11.25" customHeight="1" x14ac:dyDescent="0.25">
      <c r="B48" s="156" t="s">
        <v>33</v>
      </c>
      <c r="C48" s="157">
        <v>3785950.5550153023</v>
      </c>
      <c r="D48" s="157">
        <v>3803265.7870633351</v>
      </c>
      <c r="E48" s="157">
        <v>3807322.8036353872</v>
      </c>
      <c r="F48" s="154">
        <v>15169717.83847459</v>
      </c>
      <c r="G48" s="154">
        <v>3740379.9499342567</v>
      </c>
      <c r="H48" s="154">
        <v>3782356.1372443899</v>
      </c>
      <c r="I48" s="154">
        <v>3802691.8317333744</v>
      </c>
      <c r="J48" s="154">
        <v>3844289.9195625698</v>
      </c>
    </row>
    <row r="49" spans="2:10" s="99" customFormat="1" ht="11.25" customHeight="1" x14ac:dyDescent="0.25">
      <c r="B49" s="158" t="s">
        <v>34</v>
      </c>
      <c r="C49" s="159">
        <v>-2523853.6522286916</v>
      </c>
      <c r="D49" s="159">
        <v>-2416519.7895241776</v>
      </c>
      <c r="E49" s="159">
        <v>-2798905.4601331968</v>
      </c>
      <c r="F49" s="159">
        <v>-10336094.017666357</v>
      </c>
      <c r="G49" s="159">
        <v>-2718843.2613078267</v>
      </c>
      <c r="H49" s="159">
        <v>-2494351.9555141684</v>
      </c>
      <c r="I49" s="159">
        <v>-2377822.4153065011</v>
      </c>
      <c r="J49" s="159">
        <v>-2745076.3855378595</v>
      </c>
    </row>
    <row r="50" spans="2:10" s="99" customFormat="1" ht="11.25" customHeight="1" x14ac:dyDescent="0.25">
      <c r="B50" s="156" t="s">
        <v>35</v>
      </c>
      <c r="C50" s="157">
        <v>1262096.9027866106</v>
      </c>
      <c r="D50" s="157">
        <v>1386745.9975391575</v>
      </c>
      <c r="E50" s="157">
        <v>1008417.3435021904</v>
      </c>
      <c r="F50" s="157">
        <v>4833623.8208082337</v>
      </c>
      <c r="G50" s="157">
        <v>1021536.68862643</v>
      </c>
      <c r="H50" s="157">
        <v>1288004.1817302215</v>
      </c>
      <c r="I50" s="157">
        <v>1424869.4164268733</v>
      </c>
      <c r="J50" s="157">
        <v>1099213.5340247103</v>
      </c>
    </row>
    <row r="51" spans="2:10" s="99" customFormat="1" ht="11.25" customHeight="1" x14ac:dyDescent="0.25">
      <c r="B51" s="158" t="s">
        <v>36</v>
      </c>
      <c r="C51" s="159">
        <v>-310092.37704096158</v>
      </c>
      <c r="D51" s="159">
        <v>-355592.44957596064</v>
      </c>
      <c r="E51" s="159">
        <v>-319281.49375833909</v>
      </c>
      <c r="F51" s="159">
        <v>-1509436.8989069248</v>
      </c>
      <c r="G51" s="159">
        <v>-398867.97412800719</v>
      </c>
      <c r="H51" s="159">
        <v>-327494.61026710243</v>
      </c>
      <c r="I51" s="159">
        <v>-384980.34986005072</v>
      </c>
      <c r="J51" s="159">
        <v>-398093.96465176443</v>
      </c>
    </row>
    <row r="52" spans="2:10" s="99" customFormat="1" ht="11.25" customHeight="1" x14ac:dyDescent="0.25">
      <c r="B52" s="156" t="s">
        <v>37</v>
      </c>
      <c r="C52" s="157">
        <v>952004.52574564912</v>
      </c>
      <c r="D52" s="157">
        <v>1031153.5479631969</v>
      </c>
      <c r="E52" s="157">
        <v>689135.84974385134</v>
      </c>
      <c r="F52" s="157">
        <v>3324186.9219013089</v>
      </c>
      <c r="G52" s="157">
        <v>622668.71449842281</v>
      </c>
      <c r="H52" s="157">
        <v>960509.57146311901</v>
      </c>
      <c r="I52" s="157">
        <v>1039889.0665668226</v>
      </c>
      <c r="J52" s="157">
        <v>701119.56937294593</v>
      </c>
    </row>
    <row r="53" spans="2:10" s="99" customFormat="1" ht="11.25" customHeight="1" x14ac:dyDescent="0.25">
      <c r="B53" s="158" t="s">
        <v>88</v>
      </c>
      <c r="C53" s="159">
        <v>22418.449119807381</v>
      </c>
      <c r="D53" s="159">
        <v>20706.580008399698</v>
      </c>
      <c r="E53" s="159">
        <v>10744.12677885216</v>
      </c>
      <c r="F53" s="159">
        <v>53216.268118743363</v>
      </c>
      <c r="G53" s="159">
        <v>13313.822081456226</v>
      </c>
      <c r="H53" s="159">
        <v>18096.836307518424</v>
      </c>
      <c r="I53" s="159">
        <v>13200.940036272292</v>
      </c>
      <c r="J53" s="159">
        <v>8604.6696934964257</v>
      </c>
    </row>
    <row r="54" spans="2:10" s="99" customFormat="1" ht="11.25" customHeight="1" x14ac:dyDescent="0.25">
      <c r="B54" s="152" t="s">
        <v>38</v>
      </c>
      <c r="C54" s="159">
        <v>2657.6180231293811</v>
      </c>
      <c r="D54" s="159">
        <v>1462.7872115438595</v>
      </c>
      <c r="E54" s="159">
        <v>4953.2065078534297</v>
      </c>
      <c r="F54" s="159">
        <v>2025.8859100025829</v>
      </c>
      <c r="G54" s="159">
        <v>-6351.1341227176863</v>
      </c>
      <c r="H54" s="159">
        <v>7903.8269579420376</v>
      </c>
      <c r="I54" s="159">
        <v>2167.6894311541682</v>
      </c>
      <c r="J54" s="159">
        <v>-1694.4963563759397</v>
      </c>
    </row>
    <row r="55" spans="2:10" s="99" customFormat="1" ht="11.25" customHeight="1" x14ac:dyDescent="0.25">
      <c r="B55" s="156" t="s">
        <v>39</v>
      </c>
      <c r="C55" s="157">
        <v>977080.59288858587</v>
      </c>
      <c r="D55" s="157">
        <v>1053322.9151831404</v>
      </c>
      <c r="E55" s="157">
        <v>704833.18303055689</v>
      </c>
      <c r="F55" s="157">
        <v>3379429.0759300548</v>
      </c>
      <c r="G55" s="157">
        <v>629631.40245716134</v>
      </c>
      <c r="H55" s="157">
        <v>986510.23472857941</v>
      </c>
      <c r="I55" s="157">
        <v>1055257.6960342492</v>
      </c>
      <c r="J55" s="157">
        <v>708029.74271006638</v>
      </c>
    </row>
    <row r="56" spans="2:10" s="100" customFormat="1" ht="11.25" customHeight="1" x14ac:dyDescent="0.25">
      <c r="B56" s="151"/>
      <c r="C56" s="160"/>
      <c r="D56" s="160"/>
      <c r="E56" s="160"/>
      <c r="F56" s="160"/>
      <c r="G56" s="160"/>
      <c r="H56" s="160"/>
      <c r="I56" s="160"/>
      <c r="J56" s="160"/>
    </row>
    <row r="57" spans="2:10" s="99" customFormat="1" ht="11.25" customHeight="1" x14ac:dyDescent="0.25">
      <c r="B57" s="158" t="s">
        <v>119</v>
      </c>
      <c r="C57" s="155">
        <v>24321576.947603613</v>
      </c>
      <c r="D57" s="155">
        <v>24051608.032439016</v>
      </c>
      <c r="E57" s="155">
        <v>23825662.131365933</v>
      </c>
      <c r="F57" s="155">
        <v>22976573.041271813</v>
      </c>
      <c r="G57" s="155">
        <v>22976573.041271813</v>
      </c>
      <c r="H57" s="155">
        <v>22936551.93711466</v>
      </c>
      <c r="I57" s="155">
        <v>22863714.948522326</v>
      </c>
      <c r="J57" s="161">
        <v>22944412.811961669</v>
      </c>
    </row>
    <row r="58" spans="2:10" s="100" customFormat="1" ht="11.25" customHeight="1" x14ac:dyDescent="0.25">
      <c r="B58" s="108"/>
      <c r="C58" s="109"/>
      <c r="D58" s="109"/>
      <c r="E58" s="109"/>
    </row>
    <row r="59" spans="2:10" s="98" customFormat="1" ht="11.25" customHeight="1" x14ac:dyDescent="0.25">
      <c r="B59" s="204" t="s">
        <v>9</v>
      </c>
      <c r="C59" s="193" t="s">
        <v>186</v>
      </c>
      <c r="D59" s="193" t="s">
        <v>182</v>
      </c>
      <c r="E59" s="193" t="s">
        <v>176</v>
      </c>
      <c r="F59" s="193" t="s">
        <v>171</v>
      </c>
      <c r="G59" s="193" t="s">
        <v>170</v>
      </c>
      <c r="H59" s="193" t="s">
        <v>117</v>
      </c>
      <c r="I59" s="193" t="s">
        <v>110</v>
      </c>
      <c r="J59" s="193" t="s">
        <v>157</v>
      </c>
    </row>
    <row r="60" spans="2:10" s="99" customFormat="1" ht="11.25" customHeight="1" x14ac:dyDescent="0.25">
      <c r="B60" s="200" t="s">
        <v>124</v>
      </c>
      <c r="C60" s="189"/>
      <c r="D60" s="189"/>
      <c r="E60" s="189"/>
      <c r="F60" s="189"/>
      <c r="G60" s="189"/>
      <c r="H60" s="189"/>
      <c r="I60" s="189"/>
      <c r="J60" s="189"/>
    </row>
    <row r="61" spans="2:10" s="99" customFormat="1" ht="11.25" customHeight="1" x14ac:dyDescent="0.25">
      <c r="B61" s="196" t="s">
        <v>33</v>
      </c>
      <c r="C61" s="197">
        <v>1591923.6044780375</v>
      </c>
      <c r="D61" s="197">
        <v>1607413.37821238</v>
      </c>
      <c r="E61" s="197">
        <v>1617591.3039402827</v>
      </c>
      <c r="F61" s="194">
        <v>6398356.8071600003</v>
      </c>
      <c r="G61" s="194">
        <v>1555594.1565141154</v>
      </c>
      <c r="H61" s="194">
        <v>1594074.3015004115</v>
      </c>
      <c r="I61" s="194">
        <v>1587240.6556109164</v>
      </c>
      <c r="J61" s="194">
        <v>1661447.6935345565</v>
      </c>
    </row>
    <row r="62" spans="2:10" s="102" customFormat="1" ht="11.25" customHeight="1" x14ac:dyDescent="0.25">
      <c r="B62" s="198" t="s">
        <v>125</v>
      </c>
      <c r="C62" s="199">
        <v>904100.51961352036</v>
      </c>
      <c r="D62" s="199">
        <v>886173.9791309482</v>
      </c>
      <c r="E62" s="199">
        <v>909376.61774966598</v>
      </c>
      <c r="F62" s="199">
        <v>3673699.0582606532</v>
      </c>
      <c r="G62" s="199">
        <v>907009.27773951809</v>
      </c>
      <c r="H62" s="199">
        <v>916072.21996726922</v>
      </c>
      <c r="I62" s="199">
        <v>878590.80985873577</v>
      </c>
      <c r="J62" s="199">
        <v>972026.75069512962</v>
      </c>
    </row>
    <row r="63" spans="2:10" s="102" customFormat="1" ht="11.25" customHeight="1" x14ac:dyDescent="0.25">
      <c r="B63" s="198" t="s">
        <v>126</v>
      </c>
      <c r="C63" s="199">
        <v>687823.08486451709</v>
      </c>
      <c r="D63" s="199">
        <v>721239.39908143179</v>
      </c>
      <c r="E63" s="199">
        <v>708214.68619061669</v>
      </c>
      <c r="F63" s="199">
        <v>2724657.7488993471</v>
      </c>
      <c r="G63" s="199">
        <v>648584.87877459731</v>
      </c>
      <c r="H63" s="199">
        <v>678002.08153314225</v>
      </c>
      <c r="I63" s="199">
        <v>708649.84575218067</v>
      </c>
      <c r="J63" s="199">
        <v>689420.94283942692</v>
      </c>
    </row>
    <row r="64" spans="2:10" s="99" customFormat="1" ht="11.25" customHeight="1" x14ac:dyDescent="0.25">
      <c r="B64" s="200" t="s">
        <v>34</v>
      </c>
      <c r="C64" s="201">
        <v>-1182891.3454510474</v>
      </c>
      <c r="D64" s="201">
        <v>-1115652.9987631908</v>
      </c>
      <c r="E64" s="201">
        <v>-1183622.5496893402</v>
      </c>
      <c r="F64" s="201">
        <v>-4672953.1488599991</v>
      </c>
      <c r="G64" s="201">
        <v>-1215813.8563162934</v>
      </c>
      <c r="H64" s="201">
        <v>-1177579.8499170966</v>
      </c>
      <c r="I64" s="201">
        <v>-1106491.3060738717</v>
      </c>
      <c r="J64" s="201">
        <v>-1173068.136552738</v>
      </c>
    </row>
    <row r="65" spans="2:10" s="99" customFormat="1" ht="11.25" customHeight="1" x14ac:dyDescent="0.25">
      <c r="B65" s="196" t="s">
        <v>35</v>
      </c>
      <c r="C65" s="197">
        <v>409032.25902699004</v>
      </c>
      <c r="D65" s="197">
        <v>491760.37944918917</v>
      </c>
      <c r="E65" s="197">
        <v>433968.7542509425</v>
      </c>
      <c r="F65" s="197">
        <v>1725403.6583000012</v>
      </c>
      <c r="G65" s="197">
        <v>339780.30019782204</v>
      </c>
      <c r="H65" s="197">
        <v>416494.45158331492</v>
      </c>
      <c r="I65" s="197">
        <v>480749.34953704476</v>
      </c>
      <c r="J65" s="197">
        <v>488379.55698181852</v>
      </c>
    </row>
    <row r="66" spans="2:10" s="99" customFormat="1" ht="11.25" customHeight="1" x14ac:dyDescent="0.25">
      <c r="B66" s="200" t="s">
        <v>36</v>
      </c>
      <c r="C66" s="201">
        <v>-65277.480275093054</v>
      </c>
      <c r="D66" s="201">
        <v>-79718.168897220021</v>
      </c>
      <c r="E66" s="201">
        <v>-78669.128699278968</v>
      </c>
      <c r="F66" s="201">
        <v>-341887.92477704008</v>
      </c>
      <c r="G66" s="201">
        <v>-124315.14951854001</v>
      </c>
      <c r="H66" s="201">
        <v>-71781.369433920059</v>
      </c>
      <c r="I66" s="201">
        <v>-72326.71238751999</v>
      </c>
      <c r="J66" s="201">
        <v>-73464.693437060007</v>
      </c>
    </row>
    <row r="67" spans="2:10" s="99" customFormat="1" ht="11.25" customHeight="1" x14ac:dyDescent="0.25">
      <c r="B67" s="196" t="s">
        <v>37</v>
      </c>
      <c r="C67" s="197">
        <v>343754.77875189699</v>
      </c>
      <c r="D67" s="197">
        <v>412042.21055196912</v>
      </c>
      <c r="E67" s="197">
        <v>355299.62555166351</v>
      </c>
      <c r="F67" s="197">
        <v>1383515.7335229611</v>
      </c>
      <c r="G67" s="197">
        <v>215465.15067928203</v>
      </c>
      <c r="H67" s="197">
        <v>344713.08214939485</v>
      </c>
      <c r="I67" s="197">
        <v>408422.63714952476</v>
      </c>
      <c r="J67" s="197">
        <v>414914.86354475853</v>
      </c>
    </row>
    <row r="68" spans="2:10" s="99" customFormat="1" ht="11.25" customHeight="1" x14ac:dyDescent="0.25">
      <c r="B68" s="200" t="s">
        <v>44</v>
      </c>
      <c r="C68" s="201">
        <v>675.52965205030216</v>
      </c>
      <c r="D68" s="201">
        <v>46.640420728157096</v>
      </c>
      <c r="E68" s="201">
        <v>430.62731036422622</v>
      </c>
      <c r="F68" s="201">
        <v>2782.0855469119992</v>
      </c>
      <c r="G68" s="201">
        <v>1103.4346450020005</v>
      </c>
      <c r="H68" s="201">
        <v>45.159151909998968</v>
      </c>
      <c r="I68" s="201">
        <v>818.87074808999989</v>
      </c>
      <c r="J68" s="201">
        <v>814.62100191000025</v>
      </c>
    </row>
    <row r="69" spans="2:10" s="99" customFormat="1" ht="11.25" customHeight="1" x14ac:dyDescent="0.25">
      <c r="B69" s="196" t="s">
        <v>39</v>
      </c>
      <c r="C69" s="197">
        <v>344430.30840394727</v>
      </c>
      <c r="D69" s="197">
        <v>412088.85097269726</v>
      </c>
      <c r="E69" s="197">
        <v>355730.25286202773</v>
      </c>
      <c r="F69" s="197">
        <v>1386297.8190698731</v>
      </c>
      <c r="G69" s="197">
        <v>216568.58532428404</v>
      </c>
      <c r="H69" s="197">
        <v>344758.24130130484</v>
      </c>
      <c r="I69" s="197">
        <v>409241.50789761473</v>
      </c>
      <c r="J69" s="197">
        <v>415729.48454666854</v>
      </c>
    </row>
    <row r="70" spans="2:10" s="99" customFormat="1" ht="11.25" customHeight="1" x14ac:dyDescent="0.25">
      <c r="B70" s="200" t="s">
        <v>122</v>
      </c>
      <c r="C70" s="201">
        <v>-35720.96736531629</v>
      </c>
      <c r="D70" s="201">
        <v>-39831.508553773863</v>
      </c>
      <c r="E70" s="201">
        <v>-39287.95684651949</v>
      </c>
      <c r="F70" s="201">
        <v>-137669.61687088478</v>
      </c>
      <c r="G70" s="201">
        <v>-32352.784875937767</v>
      </c>
      <c r="H70" s="201">
        <v>-34341.978722683969</v>
      </c>
      <c r="I70" s="201">
        <v>-32427.603634085797</v>
      </c>
      <c r="J70" s="201">
        <v>-38547.249638176116</v>
      </c>
    </row>
    <row r="71" spans="2:10" s="99" customFormat="1" ht="11.25" customHeight="1" x14ac:dyDescent="0.25">
      <c r="B71" s="196" t="s">
        <v>127</v>
      </c>
      <c r="C71" s="197">
        <v>308709.34103863098</v>
      </c>
      <c r="D71" s="197">
        <v>372257.34241892339</v>
      </c>
      <c r="E71" s="197">
        <v>316442.29601550824</v>
      </c>
      <c r="F71" s="194">
        <v>1248628.2021989883</v>
      </c>
      <c r="G71" s="194">
        <v>184215.80044834627</v>
      </c>
      <c r="H71" s="194">
        <v>310416.26257862087</v>
      </c>
      <c r="I71" s="194">
        <v>376813.90426352894</v>
      </c>
      <c r="J71" s="194">
        <v>377182.23490849242</v>
      </c>
    </row>
    <row r="72" spans="2:10" s="100" customFormat="1" ht="11.25" customHeight="1" x14ac:dyDescent="0.25">
      <c r="B72" s="192"/>
      <c r="C72" s="202"/>
      <c r="D72" s="202"/>
      <c r="E72" s="202"/>
      <c r="F72" s="202"/>
      <c r="G72" s="202"/>
      <c r="H72" s="202"/>
      <c r="I72" s="202"/>
      <c r="J72" s="202"/>
    </row>
    <row r="73" spans="2:10" s="99" customFormat="1" ht="11.25" customHeight="1" x14ac:dyDescent="0.25">
      <c r="B73" s="200" t="s">
        <v>119</v>
      </c>
      <c r="C73" s="195">
        <v>9355117.33199412</v>
      </c>
      <c r="D73" s="195">
        <v>9312822.70536693</v>
      </c>
      <c r="E73" s="195">
        <v>9217841.0910502356</v>
      </c>
      <c r="F73" s="195">
        <v>8720051.4536671266</v>
      </c>
      <c r="G73" s="195">
        <v>8720051.4536671266</v>
      </c>
      <c r="H73" s="195">
        <v>8636199.1566655859</v>
      </c>
      <c r="I73" s="195">
        <v>8548465.1794158332</v>
      </c>
      <c r="J73" s="203">
        <v>8578895.4255583342</v>
      </c>
    </row>
    <row r="74" spans="2:10" s="99" customFormat="1" ht="11.25" customHeight="1" x14ac:dyDescent="0.25">
      <c r="B74" s="191"/>
      <c r="C74" s="189"/>
      <c r="D74" s="189"/>
      <c r="E74" s="189"/>
      <c r="F74" s="189"/>
      <c r="G74" s="189"/>
      <c r="H74" s="189"/>
      <c r="I74" s="189"/>
      <c r="J74" s="189"/>
    </row>
    <row r="75" spans="2:10" s="98" customFormat="1" ht="11.25" customHeight="1" x14ac:dyDescent="0.25">
      <c r="B75" s="204" t="s">
        <v>9</v>
      </c>
      <c r="C75" s="193" t="s">
        <v>186</v>
      </c>
      <c r="D75" s="193" t="s">
        <v>182</v>
      </c>
      <c r="E75" s="193" t="s">
        <v>176</v>
      </c>
      <c r="F75" s="193" t="s">
        <v>171</v>
      </c>
      <c r="G75" s="193" t="s">
        <v>170</v>
      </c>
      <c r="H75" s="193" t="s">
        <v>117</v>
      </c>
      <c r="I75" s="193" t="s">
        <v>110</v>
      </c>
      <c r="J75" s="193" t="s">
        <v>157</v>
      </c>
    </row>
    <row r="76" spans="2:10" s="99" customFormat="1" ht="11.25" customHeight="1" x14ac:dyDescent="0.25">
      <c r="B76" s="200" t="s">
        <v>128</v>
      </c>
      <c r="C76" s="190"/>
      <c r="D76" s="190"/>
      <c r="E76" s="190"/>
      <c r="F76" s="190"/>
      <c r="G76" s="190"/>
      <c r="H76" s="190"/>
      <c r="I76" s="190"/>
      <c r="J76" s="190"/>
    </row>
    <row r="77" spans="2:10" s="99" customFormat="1" ht="11.25" customHeight="1" x14ac:dyDescent="0.25">
      <c r="B77" s="196" t="s">
        <v>33</v>
      </c>
      <c r="C77" s="197">
        <v>1584879.4729093774</v>
      </c>
      <c r="D77" s="197">
        <v>1606116.41769516</v>
      </c>
      <c r="E77" s="197">
        <v>1620060.6585856527</v>
      </c>
      <c r="F77" s="194">
        <v>6400697.9237227803</v>
      </c>
      <c r="G77" s="194">
        <v>1547979.4027541154</v>
      </c>
      <c r="H77" s="194">
        <v>1600804.4265004115</v>
      </c>
      <c r="I77" s="194">
        <v>1608462.7769109164</v>
      </c>
      <c r="J77" s="194">
        <v>1643451.3175573365</v>
      </c>
    </row>
    <row r="78" spans="2:10" s="102" customFormat="1" ht="11.25" customHeight="1" x14ac:dyDescent="0.25">
      <c r="B78" s="198" t="s">
        <v>125</v>
      </c>
      <c r="C78" s="199">
        <v>897056.38804486033</v>
      </c>
      <c r="D78" s="199">
        <v>884877.01861372823</v>
      </c>
      <c r="E78" s="199">
        <v>911845.97239503602</v>
      </c>
      <c r="F78" s="199">
        <v>3676040.1748234332</v>
      </c>
      <c r="G78" s="199">
        <v>899394.5239795181</v>
      </c>
      <c r="H78" s="199">
        <v>922802.34496726922</v>
      </c>
      <c r="I78" s="199">
        <v>899812.93115873577</v>
      </c>
      <c r="J78" s="199">
        <v>954030.37471790961</v>
      </c>
    </row>
    <row r="79" spans="2:10" s="102" customFormat="1" ht="11.25" customHeight="1" x14ac:dyDescent="0.25">
      <c r="B79" s="198" t="s">
        <v>126</v>
      </c>
      <c r="C79" s="199">
        <v>687823.08486451709</v>
      </c>
      <c r="D79" s="199">
        <v>721239.39908143179</v>
      </c>
      <c r="E79" s="199">
        <v>708214.68619061669</v>
      </c>
      <c r="F79" s="199">
        <v>2724657.7488993471</v>
      </c>
      <c r="G79" s="199">
        <v>648584.87877459731</v>
      </c>
      <c r="H79" s="199">
        <v>678002.08153314225</v>
      </c>
      <c r="I79" s="199">
        <v>708649.84575218067</v>
      </c>
      <c r="J79" s="199">
        <v>689420.94283942692</v>
      </c>
    </row>
    <row r="80" spans="2:10" s="99" customFormat="1" ht="11.25" customHeight="1" x14ac:dyDescent="0.25">
      <c r="B80" s="200" t="s">
        <v>34</v>
      </c>
      <c r="C80" s="201">
        <v>-1182891.3454510474</v>
      </c>
      <c r="D80" s="201">
        <v>-1115652.9987631908</v>
      </c>
      <c r="E80" s="201">
        <v>-1183622.5496893402</v>
      </c>
      <c r="F80" s="201">
        <v>-4672953.1488599991</v>
      </c>
      <c r="G80" s="201">
        <v>-1215813.8563162934</v>
      </c>
      <c r="H80" s="201">
        <v>-1177579.8499170966</v>
      </c>
      <c r="I80" s="201">
        <v>-1106491.3060738717</v>
      </c>
      <c r="J80" s="201">
        <v>-1173068.136552738</v>
      </c>
    </row>
    <row r="81" spans="2:10" s="99" customFormat="1" ht="11.25" customHeight="1" x14ac:dyDescent="0.25">
      <c r="B81" s="196" t="s">
        <v>35</v>
      </c>
      <c r="C81" s="197">
        <v>401988.12745833001</v>
      </c>
      <c r="D81" s="197">
        <v>490463.41893196915</v>
      </c>
      <c r="E81" s="197">
        <v>436438.10889631248</v>
      </c>
      <c r="F81" s="197">
        <v>1727744.7748627812</v>
      </c>
      <c r="G81" s="197">
        <v>332165.54643782205</v>
      </c>
      <c r="H81" s="197">
        <v>423224.57658331492</v>
      </c>
      <c r="I81" s="197">
        <v>501971.47083704476</v>
      </c>
      <c r="J81" s="197">
        <v>470383.1810045985</v>
      </c>
    </row>
    <row r="82" spans="2:10" s="99" customFormat="1" ht="11.25" customHeight="1" x14ac:dyDescent="0.25">
      <c r="B82" s="200" t="s">
        <v>36</v>
      </c>
      <c r="C82" s="201">
        <v>-65277.480275093054</v>
      </c>
      <c r="D82" s="201">
        <v>-79718.168897220021</v>
      </c>
      <c r="E82" s="201">
        <v>-78669.128699278968</v>
      </c>
      <c r="F82" s="201">
        <v>-341887.92477704008</v>
      </c>
      <c r="G82" s="201">
        <v>-124315.14951854001</v>
      </c>
      <c r="H82" s="201">
        <v>-71781.369433920059</v>
      </c>
      <c r="I82" s="201">
        <v>-72326.71238751999</v>
      </c>
      <c r="J82" s="201">
        <v>-73464.693437060007</v>
      </c>
    </row>
    <row r="83" spans="2:10" s="99" customFormat="1" ht="11.25" customHeight="1" x14ac:dyDescent="0.25">
      <c r="B83" s="196" t="s">
        <v>37</v>
      </c>
      <c r="C83" s="197">
        <v>336710.64718323696</v>
      </c>
      <c r="D83" s="197">
        <v>410745.2500347491</v>
      </c>
      <c r="E83" s="197">
        <v>357768.9801970335</v>
      </c>
      <c r="F83" s="197">
        <v>1385856.8500857411</v>
      </c>
      <c r="G83" s="197">
        <v>207850.39691928204</v>
      </c>
      <c r="H83" s="197">
        <v>351443.20714939485</v>
      </c>
      <c r="I83" s="197">
        <v>429644.75844952476</v>
      </c>
      <c r="J83" s="197">
        <v>396918.48756753851</v>
      </c>
    </row>
    <row r="84" spans="2:10" s="99" customFormat="1" ht="11.25" customHeight="1" x14ac:dyDescent="0.25">
      <c r="B84" s="200" t="s">
        <v>44</v>
      </c>
      <c r="C84" s="201">
        <v>675.52965205030216</v>
      </c>
      <c r="D84" s="201">
        <v>46.640420728157096</v>
      </c>
      <c r="E84" s="201">
        <v>430.62731036422622</v>
      </c>
      <c r="F84" s="201">
        <v>2782.0855469119992</v>
      </c>
      <c r="G84" s="201">
        <v>1103.4346450020005</v>
      </c>
      <c r="H84" s="201">
        <v>45.159151909998968</v>
      </c>
      <c r="I84" s="201">
        <v>818.87074808999989</v>
      </c>
      <c r="J84" s="201">
        <v>814.62100191000025</v>
      </c>
    </row>
    <row r="85" spans="2:10" s="99" customFormat="1" ht="11.25" customHeight="1" x14ac:dyDescent="0.25">
      <c r="B85" s="196" t="s">
        <v>39</v>
      </c>
      <c r="C85" s="197">
        <v>337386.17683528725</v>
      </c>
      <c r="D85" s="197">
        <v>410791.89045547723</v>
      </c>
      <c r="E85" s="197">
        <v>358199.60750739771</v>
      </c>
      <c r="F85" s="197">
        <v>1388638.9356326531</v>
      </c>
      <c r="G85" s="197">
        <v>208953.83156428405</v>
      </c>
      <c r="H85" s="197">
        <v>351488.36630130484</v>
      </c>
      <c r="I85" s="197">
        <v>430463.62919761473</v>
      </c>
      <c r="J85" s="197">
        <v>397733.10856944852</v>
      </c>
    </row>
    <row r="86" spans="2:10" s="99" customFormat="1" ht="11.25" customHeight="1" x14ac:dyDescent="0.25">
      <c r="B86" s="200" t="s">
        <v>122</v>
      </c>
      <c r="C86" s="201">
        <v>-35720.96736531629</v>
      </c>
      <c r="D86" s="201">
        <v>-39831.508553773863</v>
      </c>
      <c r="E86" s="201">
        <v>-39287.95684651949</v>
      </c>
      <c r="F86" s="201">
        <v>-137669.61687088478</v>
      </c>
      <c r="G86" s="201">
        <v>-32352.784875937767</v>
      </c>
      <c r="H86" s="201">
        <v>-34341.978722683969</v>
      </c>
      <c r="I86" s="201">
        <v>-32427.603634085797</v>
      </c>
      <c r="J86" s="201">
        <v>-38547.249638176116</v>
      </c>
    </row>
    <row r="87" spans="2:10" s="99" customFormat="1" ht="11.25" customHeight="1" x14ac:dyDescent="0.25">
      <c r="B87" s="196" t="s">
        <v>127</v>
      </c>
      <c r="C87" s="197">
        <v>301665.20946997096</v>
      </c>
      <c r="D87" s="197">
        <v>370960.38190170337</v>
      </c>
      <c r="E87" s="197">
        <v>318911.65066087822</v>
      </c>
      <c r="F87" s="194">
        <v>1250969.3187617683</v>
      </c>
      <c r="G87" s="194">
        <v>176601.04668834628</v>
      </c>
      <c r="H87" s="194">
        <v>317146.38757862087</v>
      </c>
      <c r="I87" s="194">
        <v>398036.02556352894</v>
      </c>
      <c r="J87" s="194">
        <v>359185.85893127241</v>
      </c>
    </row>
    <row r="88" spans="2:10" s="100" customFormat="1" ht="11.25" customHeight="1" x14ac:dyDescent="0.25">
      <c r="B88" s="192"/>
      <c r="C88" s="202"/>
      <c r="D88" s="202"/>
      <c r="E88" s="202"/>
      <c r="F88" s="202"/>
      <c r="G88" s="202"/>
      <c r="H88" s="202"/>
      <c r="I88" s="202"/>
      <c r="J88" s="202"/>
    </row>
    <row r="89" spans="2:10" s="99" customFormat="1" ht="11.25" customHeight="1" x14ac:dyDescent="0.25">
      <c r="B89" s="200" t="s">
        <v>119</v>
      </c>
      <c r="C89" s="195">
        <v>9355117.33199412</v>
      </c>
      <c r="D89" s="195">
        <v>9312822.70536693</v>
      </c>
      <c r="E89" s="195">
        <v>9217841.0910502356</v>
      </c>
      <c r="F89" s="195">
        <v>8720051.4536671266</v>
      </c>
      <c r="G89" s="195">
        <v>8720051.4536671266</v>
      </c>
      <c r="H89" s="195">
        <v>8636199.1566655859</v>
      </c>
      <c r="I89" s="195">
        <v>8548465.1794158332</v>
      </c>
      <c r="J89" s="203">
        <v>8578895.4255583342</v>
      </c>
    </row>
    <row r="90" spans="2:10" s="99" customFormat="1" ht="11.25" customHeight="1" x14ac:dyDescent="0.25">
      <c r="B90" s="191"/>
      <c r="C90" s="189"/>
      <c r="D90" s="189"/>
      <c r="E90" s="189"/>
      <c r="F90" s="189"/>
      <c r="G90" s="189"/>
      <c r="H90" s="189"/>
      <c r="I90" s="189"/>
      <c r="J90" s="189"/>
    </row>
    <row r="91" spans="2:10" s="98" customFormat="1" ht="11.25" customHeight="1" x14ac:dyDescent="0.25">
      <c r="B91" s="204" t="s">
        <v>9</v>
      </c>
      <c r="C91" s="193" t="s">
        <v>186</v>
      </c>
      <c r="D91" s="193" t="s">
        <v>182</v>
      </c>
      <c r="E91" s="193" t="s">
        <v>176</v>
      </c>
      <c r="F91" s="193" t="s">
        <v>171</v>
      </c>
      <c r="G91" s="193" t="s">
        <v>170</v>
      </c>
      <c r="H91" s="193" t="s">
        <v>117</v>
      </c>
      <c r="I91" s="193" t="s">
        <v>110</v>
      </c>
      <c r="J91" s="193" t="s">
        <v>157</v>
      </c>
    </row>
    <row r="92" spans="2:10" s="99" customFormat="1" ht="11.25" customHeight="1" x14ac:dyDescent="0.25">
      <c r="B92" s="200" t="s">
        <v>129</v>
      </c>
      <c r="C92" s="189"/>
      <c r="D92" s="189"/>
      <c r="E92" s="189"/>
      <c r="F92" s="189"/>
      <c r="G92" s="189"/>
      <c r="H92" s="189"/>
      <c r="I92" s="189"/>
      <c r="J92" s="189"/>
    </row>
    <row r="93" spans="2:10" s="99" customFormat="1" ht="11.25" customHeight="1" x14ac:dyDescent="0.25">
      <c r="B93" s="196" t="s">
        <v>33</v>
      </c>
      <c r="C93" s="197">
        <v>1518294.6550770565</v>
      </c>
      <c r="D93" s="197">
        <v>1530945.7953846205</v>
      </c>
      <c r="E93" s="197">
        <v>1540690.2922232486</v>
      </c>
      <c r="F93" s="194">
        <v>6113168.6196231013</v>
      </c>
      <c r="G93" s="194">
        <v>1485041.8902524894</v>
      </c>
      <c r="H93" s="194">
        <v>1523478.2776376731</v>
      </c>
      <c r="I93" s="194">
        <v>1516303.0754690724</v>
      </c>
      <c r="J93" s="194">
        <v>1588345.3762638662</v>
      </c>
    </row>
    <row r="94" spans="2:10" s="99" customFormat="1" ht="11.25" customHeight="1" x14ac:dyDescent="0.25">
      <c r="B94" s="200" t="s">
        <v>34</v>
      </c>
      <c r="C94" s="201">
        <v>-1144693.4440869121</v>
      </c>
      <c r="D94" s="201">
        <v>-1079039.6154276719</v>
      </c>
      <c r="E94" s="201">
        <v>-1145841.2844088257</v>
      </c>
      <c r="F94" s="201">
        <v>-4525480.8879673183</v>
      </c>
      <c r="G94" s="201">
        <v>-1177574.7702239384</v>
      </c>
      <c r="H94" s="201">
        <v>-1141374.4703370421</v>
      </c>
      <c r="I94" s="201">
        <v>-1067923.2863694469</v>
      </c>
      <c r="J94" s="201">
        <v>-1138608.3610368904</v>
      </c>
    </row>
    <row r="95" spans="2:10" s="99" customFormat="1" ht="11.25" customHeight="1" x14ac:dyDescent="0.25">
      <c r="B95" s="196" t="s">
        <v>35</v>
      </c>
      <c r="C95" s="197">
        <v>373601.21099014441</v>
      </c>
      <c r="D95" s="197">
        <v>451906.17995694862</v>
      </c>
      <c r="E95" s="197">
        <v>394849.00781442295</v>
      </c>
      <c r="F95" s="197">
        <v>1587687.731655783</v>
      </c>
      <c r="G95" s="197">
        <v>307467.12002855097</v>
      </c>
      <c r="H95" s="197">
        <v>382103.80730063096</v>
      </c>
      <c r="I95" s="197">
        <v>448379.78909962554</v>
      </c>
      <c r="J95" s="197">
        <v>449737.01522697578</v>
      </c>
    </row>
    <row r="96" spans="2:10" s="99" customFormat="1" ht="11.25" customHeight="1" x14ac:dyDescent="0.25">
      <c r="B96" s="200" t="s">
        <v>36</v>
      </c>
      <c r="C96" s="201">
        <v>-65296.884923560385</v>
      </c>
      <c r="D96" s="201">
        <v>-79564.578155420022</v>
      </c>
      <c r="E96" s="201">
        <v>-78579.905579278973</v>
      </c>
      <c r="F96" s="201">
        <v>-340842.10564704012</v>
      </c>
      <c r="G96" s="201">
        <v>-124085.1601152067</v>
      </c>
      <c r="H96" s="201">
        <v>-71484.503730586715</v>
      </c>
      <c r="I96" s="201">
        <v>-72141.322710853317</v>
      </c>
      <c r="J96" s="201">
        <v>-73131.119090393346</v>
      </c>
    </row>
    <row r="97" spans="2:10" s="99" customFormat="1" ht="11.25" customHeight="1" x14ac:dyDescent="0.25">
      <c r="B97" s="196" t="s">
        <v>37</v>
      </c>
      <c r="C97" s="197">
        <v>308304.32606658404</v>
      </c>
      <c r="D97" s="197">
        <v>372341.6018015286</v>
      </c>
      <c r="E97" s="197">
        <v>316269.102235144</v>
      </c>
      <c r="F97" s="197">
        <v>1246845.626008743</v>
      </c>
      <c r="G97" s="197">
        <v>183381.95991334427</v>
      </c>
      <c r="H97" s="197">
        <v>310619.30357004423</v>
      </c>
      <c r="I97" s="197">
        <v>376238.46638877224</v>
      </c>
      <c r="J97" s="197">
        <v>376605.89613658242</v>
      </c>
    </row>
    <row r="98" spans="2:10" s="99" customFormat="1" ht="11.25" customHeight="1" x14ac:dyDescent="0.25">
      <c r="B98" s="200" t="s">
        <v>44</v>
      </c>
      <c r="C98" s="201">
        <v>405.01497204696875</v>
      </c>
      <c r="D98" s="201">
        <v>-84.259382605176242</v>
      </c>
      <c r="E98" s="201">
        <v>173.19378036422614</v>
      </c>
      <c r="F98" s="201">
        <v>1782.576190245333</v>
      </c>
      <c r="G98" s="201">
        <v>833.84053500200048</v>
      </c>
      <c r="H98" s="201">
        <v>-203.04099142333428</v>
      </c>
      <c r="I98" s="201">
        <v>575.43787475666647</v>
      </c>
      <c r="J98" s="201">
        <v>576.33877191000022</v>
      </c>
    </row>
    <row r="99" spans="2:10" s="99" customFormat="1" ht="11.25" customHeight="1" x14ac:dyDescent="0.25">
      <c r="B99" s="196" t="s">
        <v>39</v>
      </c>
      <c r="C99" s="197">
        <v>308709.34103863098</v>
      </c>
      <c r="D99" s="197">
        <v>372257.34241892339</v>
      </c>
      <c r="E99" s="197">
        <v>316442.29601550824</v>
      </c>
      <c r="F99" s="197">
        <v>1248628.2021989883</v>
      </c>
      <c r="G99" s="197">
        <v>184215.80044834627</v>
      </c>
      <c r="H99" s="197">
        <v>310416.26257862087</v>
      </c>
      <c r="I99" s="197">
        <v>376813.90426352894</v>
      </c>
      <c r="J99" s="197">
        <v>377182.23490849242</v>
      </c>
    </row>
    <row r="100" spans="2:10" s="100" customFormat="1" ht="11.25" customHeight="1" x14ac:dyDescent="0.25">
      <c r="B100" s="192"/>
      <c r="C100" s="202"/>
      <c r="D100" s="202"/>
      <c r="E100" s="202"/>
      <c r="F100" s="202"/>
      <c r="G100" s="202"/>
      <c r="H100" s="202"/>
      <c r="I100" s="202"/>
      <c r="J100" s="202"/>
    </row>
    <row r="101" spans="2:10" s="99" customFormat="1" ht="11.25" customHeight="1" x14ac:dyDescent="0.25">
      <c r="B101" s="200" t="s">
        <v>119</v>
      </c>
      <c r="C101" s="195">
        <v>9355117.33199412</v>
      </c>
      <c r="D101" s="195">
        <v>9312822.70536693</v>
      </c>
      <c r="E101" s="195">
        <v>9217841.0910502356</v>
      </c>
      <c r="F101" s="195">
        <v>8720051.4536671266</v>
      </c>
      <c r="G101" s="195">
        <v>8720051.4536671266</v>
      </c>
      <c r="H101" s="195">
        <v>8636199.1566655859</v>
      </c>
      <c r="I101" s="195">
        <v>8548465.1794158332</v>
      </c>
      <c r="J101" s="203">
        <v>8578895.4255583342</v>
      </c>
    </row>
    <row r="102" spans="2:10" s="99" customFormat="1" ht="11.25" customHeight="1" x14ac:dyDescent="0.25">
      <c r="B102" s="200"/>
      <c r="C102" s="195"/>
      <c r="D102" s="195"/>
      <c r="E102" s="195"/>
      <c r="F102" s="195"/>
      <c r="G102" s="195"/>
      <c r="H102" s="195"/>
      <c r="I102" s="195"/>
      <c r="J102" s="203"/>
    </row>
    <row r="103" spans="2:10" s="98" customFormat="1" ht="11.25" customHeight="1" x14ac:dyDescent="0.25">
      <c r="B103" s="246" t="s">
        <v>183</v>
      </c>
      <c r="C103" s="246"/>
      <c r="D103" s="246"/>
      <c r="E103" s="246"/>
      <c r="F103" s="246"/>
      <c r="G103" s="246"/>
      <c r="H103" s="246"/>
      <c r="I103" s="246"/>
      <c r="J103" s="246"/>
    </row>
    <row r="104" spans="2:10" s="99" customFormat="1" ht="11.25" customHeight="1" x14ac:dyDescent="0.25">
      <c r="B104" s="223" t="s">
        <v>9</v>
      </c>
      <c r="C104" s="215"/>
      <c r="D104" s="215"/>
      <c r="E104" s="215"/>
      <c r="F104" s="215"/>
      <c r="G104" s="215"/>
      <c r="H104" s="215"/>
      <c r="I104" s="215"/>
      <c r="J104" s="221"/>
    </row>
    <row r="105" spans="2:10" s="99" customFormat="1" ht="11.25" customHeight="1" x14ac:dyDescent="0.25">
      <c r="B105" s="227" t="s">
        <v>130</v>
      </c>
      <c r="C105" s="228">
        <v>7044.131568660001</v>
      </c>
      <c r="D105" s="228">
        <v>1296.9605172199986</v>
      </c>
      <c r="E105" s="228">
        <v>-2469.3546453699987</v>
      </c>
      <c r="F105" s="228">
        <v>-2341.1165627800092</v>
      </c>
      <c r="G105" s="228">
        <v>7614.7537600000023</v>
      </c>
      <c r="H105" s="228">
        <v>-6730.1250000000127</v>
      </c>
      <c r="I105" s="228">
        <v>-21222.121299999999</v>
      </c>
      <c r="J105" s="228">
        <v>17996.375977220003</v>
      </c>
    </row>
    <row r="106" spans="2:10" s="99" customFormat="1" ht="11.25" customHeight="1" x14ac:dyDescent="0.25">
      <c r="B106" s="206"/>
      <c r="C106" s="205"/>
      <c r="D106" s="205"/>
      <c r="E106" s="205"/>
      <c r="F106" s="205"/>
      <c r="G106" s="205"/>
      <c r="H106" s="205"/>
      <c r="I106" s="205"/>
      <c r="J106" s="205"/>
    </row>
    <row r="107" spans="2:10" s="99" customFormat="1" ht="11.25" customHeight="1" x14ac:dyDescent="0.25">
      <c r="B107" s="223" t="s">
        <v>9</v>
      </c>
      <c r="C107" s="211" t="s">
        <v>186</v>
      </c>
      <c r="D107" s="211" t="s">
        <v>182</v>
      </c>
      <c r="E107" s="211" t="s">
        <v>176</v>
      </c>
      <c r="F107" s="211" t="s">
        <v>171</v>
      </c>
      <c r="G107" s="211" t="s">
        <v>170</v>
      </c>
      <c r="H107" s="211" t="s">
        <v>117</v>
      </c>
      <c r="I107" s="211" t="s">
        <v>110</v>
      </c>
      <c r="J107" s="211" t="s">
        <v>157</v>
      </c>
    </row>
    <row r="108" spans="2:10" s="99" customFormat="1" ht="11.25" customHeight="1" x14ac:dyDescent="0.25">
      <c r="B108" s="218" t="s">
        <v>131</v>
      </c>
      <c r="C108" s="205"/>
      <c r="D108" s="205"/>
      <c r="E108" s="205"/>
      <c r="F108" s="205"/>
      <c r="G108" s="205"/>
      <c r="H108" s="205"/>
      <c r="I108" s="205"/>
      <c r="J108" s="205"/>
    </row>
    <row r="109" spans="2:10" s="99" customFormat="1" ht="11.25" customHeight="1" x14ac:dyDescent="0.25">
      <c r="B109" s="212" t="s">
        <v>33</v>
      </c>
      <c r="C109" s="216">
        <v>719458.07711843553</v>
      </c>
      <c r="D109" s="216">
        <v>728528.7938688054</v>
      </c>
      <c r="E109" s="216">
        <v>727200.73856448242</v>
      </c>
      <c r="F109" s="214">
        <v>2971558.2243662244</v>
      </c>
      <c r="G109" s="214">
        <v>744757.49914257822</v>
      </c>
      <c r="H109" s="214">
        <v>740504.58383415651</v>
      </c>
      <c r="I109" s="214">
        <v>749306.30051709723</v>
      </c>
      <c r="J109" s="214">
        <v>736989.84087239287</v>
      </c>
    </row>
    <row r="110" spans="2:10" s="99" customFormat="1" ht="11.25" customHeight="1" x14ac:dyDescent="0.25">
      <c r="B110" s="210" t="s">
        <v>34</v>
      </c>
      <c r="C110" s="219">
        <v>-445185.64102724695</v>
      </c>
      <c r="D110" s="219">
        <v>-429858.87105163257</v>
      </c>
      <c r="E110" s="219">
        <v>-469222.40909129963</v>
      </c>
      <c r="F110" s="219">
        <v>-1885444.9216933418</v>
      </c>
      <c r="G110" s="219">
        <v>-543119.60840901546</v>
      </c>
      <c r="H110" s="219">
        <v>-447844.31402814807</v>
      </c>
      <c r="I110" s="219">
        <v>-432639.86991656234</v>
      </c>
      <c r="J110" s="219">
        <v>-461841.12933961564</v>
      </c>
    </row>
    <row r="111" spans="2:10" s="99" customFormat="1" ht="11.25" customHeight="1" x14ac:dyDescent="0.25">
      <c r="B111" s="212" t="s">
        <v>35</v>
      </c>
      <c r="C111" s="216">
        <v>274272.43609118857</v>
      </c>
      <c r="D111" s="216">
        <v>298669.92281717283</v>
      </c>
      <c r="E111" s="216">
        <v>257978.32947318279</v>
      </c>
      <c r="F111" s="216">
        <v>1086113.3026728826</v>
      </c>
      <c r="G111" s="216">
        <v>201637.89073356276</v>
      </c>
      <c r="H111" s="216">
        <v>292660.26980600844</v>
      </c>
      <c r="I111" s="216">
        <v>316666.43060053489</v>
      </c>
      <c r="J111" s="216">
        <v>275148.71153277723</v>
      </c>
    </row>
    <row r="112" spans="2:10" s="99" customFormat="1" ht="11.25" customHeight="1" x14ac:dyDescent="0.25">
      <c r="B112" s="210" t="s">
        <v>36</v>
      </c>
      <c r="C112" s="219">
        <v>-203054.49316129193</v>
      </c>
      <c r="D112" s="219">
        <v>-221920.26932396411</v>
      </c>
      <c r="E112" s="219">
        <v>-228086.25669510622</v>
      </c>
      <c r="F112" s="219">
        <v>-959332.65842191305</v>
      </c>
      <c r="G112" s="219">
        <v>-228582.82168715028</v>
      </c>
      <c r="H112" s="219">
        <v>-214656.26025419406</v>
      </c>
      <c r="I112" s="219">
        <v>-242399.13066941887</v>
      </c>
      <c r="J112" s="219">
        <v>-273694.44581114972</v>
      </c>
    </row>
    <row r="113" spans="2:10" s="99" customFormat="1" ht="11.25" customHeight="1" x14ac:dyDescent="0.25">
      <c r="B113" s="212" t="s">
        <v>37</v>
      </c>
      <c r="C113" s="216">
        <v>71217.942929896642</v>
      </c>
      <c r="D113" s="216">
        <v>76749.653493208723</v>
      </c>
      <c r="E113" s="216">
        <v>29892.072778076574</v>
      </c>
      <c r="F113" s="216">
        <v>126780.64425096952</v>
      </c>
      <c r="G113" s="216">
        <v>-26944.930953587522</v>
      </c>
      <c r="H113" s="216">
        <v>78004.009551814379</v>
      </c>
      <c r="I113" s="216">
        <v>74267.299931116024</v>
      </c>
      <c r="J113" s="216">
        <v>1454.2657216275111</v>
      </c>
    </row>
    <row r="114" spans="2:10" s="100" customFormat="1" ht="11.25" customHeight="1" x14ac:dyDescent="0.25">
      <c r="B114" s="218" t="s">
        <v>44</v>
      </c>
      <c r="C114" s="219">
        <v>200.60463503421073</v>
      </c>
      <c r="D114" s="219">
        <v>278.66633885863376</v>
      </c>
      <c r="E114" s="219">
        <v>41.360900200680931</v>
      </c>
      <c r="F114" s="219">
        <v>187.31673793711624</v>
      </c>
      <c r="G114" s="219">
        <v>211.86573794054576</v>
      </c>
      <c r="H114" s="219">
        <v>176.85099999657041</v>
      </c>
      <c r="I114" s="219">
        <v>-201.39999999999998</v>
      </c>
      <c r="J114" s="219">
        <v>0</v>
      </c>
    </row>
    <row r="115" spans="2:10" s="99" customFormat="1" ht="11.25" customHeight="1" x14ac:dyDescent="0.25">
      <c r="B115" s="212" t="s">
        <v>132</v>
      </c>
      <c r="C115" s="216">
        <v>71418.54756493085</v>
      </c>
      <c r="D115" s="216">
        <v>77028.319832067355</v>
      </c>
      <c r="E115" s="216">
        <v>29933.433678277255</v>
      </c>
      <c r="F115" s="216">
        <v>126967.96098890663</v>
      </c>
      <c r="G115" s="216">
        <v>-26733.065215646977</v>
      </c>
      <c r="H115" s="216">
        <v>78180.860551810954</v>
      </c>
      <c r="I115" s="216">
        <v>74065.89993111603</v>
      </c>
      <c r="J115" s="216">
        <v>1454.2657216275111</v>
      </c>
    </row>
    <row r="116" spans="2:10" s="99" customFormat="1" ht="11.25" customHeight="1" x14ac:dyDescent="0.25">
      <c r="B116" s="218" t="s">
        <v>122</v>
      </c>
      <c r="C116" s="219">
        <v>-8862.2371197693938</v>
      </c>
      <c r="D116" s="219">
        <v>-12208.177429144918</v>
      </c>
      <c r="E116" s="219">
        <v>-11511.047811845772</v>
      </c>
      <c r="F116" s="219">
        <v>-36890.534321819388</v>
      </c>
      <c r="G116" s="219">
        <v>-9620.031312634248</v>
      </c>
      <c r="H116" s="219">
        <v>-8555.9335132335545</v>
      </c>
      <c r="I116" s="219">
        <v>-9059.0248908572685</v>
      </c>
      <c r="J116" s="219">
        <v>-9655.5446050943574</v>
      </c>
    </row>
    <row r="117" spans="2:10" s="98" customFormat="1" ht="11.25" customHeight="1" x14ac:dyDescent="0.25">
      <c r="B117" s="212" t="s">
        <v>133</v>
      </c>
      <c r="C117" s="216">
        <v>62556.310445161456</v>
      </c>
      <c r="D117" s="216">
        <v>64820.142402922436</v>
      </c>
      <c r="E117" s="216">
        <v>18422.385866431483</v>
      </c>
      <c r="F117" s="214">
        <v>90077.426667087246</v>
      </c>
      <c r="G117" s="214">
        <v>-36353.096528281225</v>
      </c>
      <c r="H117" s="214">
        <v>69624.9270385774</v>
      </c>
      <c r="I117" s="214">
        <v>65006.875040258761</v>
      </c>
      <c r="J117" s="214">
        <v>-8201.2788834668463</v>
      </c>
    </row>
    <row r="118" spans="2:10" s="99" customFormat="1" ht="11.25" customHeight="1" x14ac:dyDescent="0.25">
      <c r="B118" s="209"/>
      <c r="C118" s="220"/>
      <c r="D118" s="220"/>
      <c r="E118" s="220"/>
      <c r="F118" s="220"/>
      <c r="G118" s="220"/>
      <c r="H118" s="220"/>
      <c r="I118" s="220"/>
      <c r="J118" s="220"/>
    </row>
    <row r="119" spans="2:10" s="99" customFormat="1" ht="11.25" customHeight="1" x14ac:dyDescent="0.25">
      <c r="B119" s="218" t="s">
        <v>119</v>
      </c>
      <c r="C119" s="215">
        <v>5797996.5626930771</v>
      </c>
      <c r="D119" s="215">
        <v>5666576.6947010867</v>
      </c>
      <c r="E119" s="215">
        <v>5695135.7630987838</v>
      </c>
      <c r="F119" s="215">
        <v>5739818.1289748326</v>
      </c>
      <c r="G119" s="215">
        <v>5739818.1289748326</v>
      </c>
      <c r="H119" s="215">
        <v>5805691.7290778048</v>
      </c>
      <c r="I119" s="215">
        <v>5880682.0558199994</v>
      </c>
      <c r="J119" s="221">
        <v>5990813.2745833322</v>
      </c>
    </row>
    <row r="120" spans="2:10" s="99" customFormat="1" ht="11.25" customHeight="1" x14ac:dyDescent="0.25">
      <c r="B120" s="207"/>
      <c r="C120" s="205"/>
      <c r="D120" s="205"/>
      <c r="E120" s="205"/>
      <c r="F120" s="205"/>
      <c r="G120" s="205"/>
      <c r="H120" s="205"/>
      <c r="I120" s="205"/>
      <c r="J120" s="205"/>
    </row>
    <row r="121" spans="2:10" s="99" customFormat="1" ht="11.25" customHeight="1" x14ac:dyDescent="0.25">
      <c r="B121" s="223" t="s">
        <v>9</v>
      </c>
      <c r="C121" s="211" t="s">
        <v>186</v>
      </c>
      <c r="D121" s="211" t="s">
        <v>182</v>
      </c>
      <c r="E121" s="211" t="s">
        <v>176</v>
      </c>
      <c r="F121" s="211" t="s">
        <v>171</v>
      </c>
      <c r="G121" s="211" t="s">
        <v>170</v>
      </c>
      <c r="H121" s="211" t="s">
        <v>117</v>
      </c>
      <c r="I121" s="211" t="s">
        <v>110</v>
      </c>
      <c r="J121" s="211" t="s">
        <v>157</v>
      </c>
    </row>
    <row r="122" spans="2:10" s="99" customFormat="1" ht="11.25" customHeight="1" x14ac:dyDescent="0.25">
      <c r="B122" s="218" t="s">
        <v>134</v>
      </c>
      <c r="C122" s="205"/>
      <c r="D122" s="205"/>
      <c r="E122" s="205"/>
      <c r="F122" s="205"/>
      <c r="G122" s="205"/>
      <c r="H122" s="205"/>
      <c r="I122" s="205"/>
      <c r="J122" s="205"/>
    </row>
    <row r="123" spans="2:10" s="99" customFormat="1" ht="11.25" customHeight="1" x14ac:dyDescent="0.25">
      <c r="B123" s="212" t="s">
        <v>33</v>
      </c>
      <c r="C123" s="216">
        <v>699000.47526775359</v>
      </c>
      <c r="D123" s="216">
        <v>706726.51889074722</v>
      </c>
      <c r="E123" s="216">
        <v>706440.12754916004</v>
      </c>
      <c r="F123" s="214">
        <v>2895038.9424627069</v>
      </c>
      <c r="G123" s="214">
        <v>725489.3306073295</v>
      </c>
      <c r="H123" s="214">
        <v>721491.85992178146</v>
      </c>
      <c r="I123" s="214">
        <v>729912.44398046553</v>
      </c>
      <c r="J123" s="214">
        <v>718145.30795313115</v>
      </c>
    </row>
    <row r="124" spans="2:10" s="99" customFormat="1" ht="11.25" customHeight="1" x14ac:dyDescent="0.25">
      <c r="B124" s="210" t="s">
        <v>34</v>
      </c>
      <c r="C124" s="219">
        <v>-433669.33854896855</v>
      </c>
      <c r="D124" s="219">
        <v>-420093.61814725969</v>
      </c>
      <c r="E124" s="219">
        <v>-459910.57461038185</v>
      </c>
      <c r="F124" s="219">
        <v>-1846362.4211726824</v>
      </c>
      <c r="G124" s="219">
        <v>-532995.5752892578</v>
      </c>
      <c r="H124" s="219">
        <v>-437962.82886361232</v>
      </c>
      <c r="I124" s="219">
        <v>-422741.09588249837</v>
      </c>
      <c r="J124" s="219">
        <v>-452662.92113731377</v>
      </c>
    </row>
    <row r="125" spans="2:10" s="99" customFormat="1" ht="11.25" customHeight="1" x14ac:dyDescent="0.25">
      <c r="B125" s="212" t="s">
        <v>35</v>
      </c>
      <c r="C125" s="216">
        <v>265331.13671878504</v>
      </c>
      <c r="D125" s="216">
        <v>286632.90074348752</v>
      </c>
      <c r="E125" s="216">
        <v>246529.55293877819</v>
      </c>
      <c r="F125" s="216">
        <v>1048676.5212900245</v>
      </c>
      <c r="G125" s="216">
        <v>192493.75531807169</v>
      </c>
      <c r="H125" s="216">
        <v>283529.03105816914</v>
      </c>
      <c r="I125" s="216">
        <v>307171.34809796716</v>
      </c>
      <c r="J125" s="216">
        <v>265482.38681581739</v>
      </c>
    </row>
    <row r="126" spans="2:10" s="100" customFormat="1" ht="11.25" customHeight="1" x14ac:dyDescent="0.25">
      <c r="B126" s="210" t="s">
        <v>36</v>
      </c>
      <c r="C126" s="219">
        <v>-202914.20281031306</v>
      </c>
      <c r="D126" s="219">
        <v>-222032.53589980418</v>
      </c>
      <c r="E126" s="219">
        <v>-228093.0086688278</v>
      </c>
      <c r="F126" s="219">
        <v>-958728.79652822868</v>
      </c>
      <c r="G126" s="219">
        <v>-228987.25308497995</v>
      </c>
      <c r="H126" s="219">
        <v>-214024.33801958946</v>
      </c>
      <c r="I126" s="219">
        <v>-242033.53972437506</v>
      </c>
      <c r="J126" s="219">
        <v>-273683.66569928423</v>
      </c>
    </row>
    <row r="127" spans="2:10" s="99" customFormat="1" ht="11.25" customHeight="1" x14ac:dyDescent="0.25">
      <c r="B127" s="212" t="s">
        <v>37</v>
      </c>
      <c r="C127" s="216">
        <v>62416.933908471983</v>
      </c>
      <c r="D127" s="216">
        <v>64600.364843683346</v>
      </c>
      <c r="E127" s="216">
        <v>18436.544269950391</v>
      </c>
      <c r="F127" s="216">
        <v>89947.724761795835</v>
      </c>
      <c r="G127" s="216">
        <v>-36493.497766908258</v>
      </c>
      <c r="H127" s="216">
        <v>69504.693038579688</v>
      </c>
      <c r="I127" s="216">
        <v>65137.808373592095</v>
      </c>
      <c r="J127" s="216">
        <v>-8201.2788834668463</v>
      </c>
    </row>
    <row r="128" spans="2:10" s="99" customFormat="1" ht="11.25" customHeight="1" x14ac:dyDescent="0.25">
      <c r="B128" s="218" t="s">
        <v>44</v>
      </c>
      <c r="C128" s="219">
        <v>139.3765366894738</v>
      </c>
      <c r="D128" s="219">
        <v>219.77755923908916</v>
      </c>
      <c r="E128" s="219">
        <v>-14.158403518909523</v>
      </c>
      <c r="F128" s="219">
        <v>129.70190529141092</v>
      </c>
      <c r="G128" s="219">
        <v>140.40123862703061</v>
      </c>
      <c r="H128" s="219">
        <v>120.23399999771364</v>
      </c>
      <c r="I128" s="219">
        <v>-130.93333333333334</v>
      </c>
      <c r="J128" s="219">
        <v>0</v>
      </c>
    </row>
    <row r="129" spans="2:10" s="98" customFormat="1" ht="11.25" customHeight="1" x14ac:dyDescent="0.25">
      <c r="B129" s="212" t="s">
        <v>39</v>
      </c>
      <c r="C129" s="216">
        <v>62556.310445161456</v>
      </c>
      <c r="D129" s="216">
        <v>64820.142402922436</v>
      </c>
      <c r="E129" s="216">
        <v>18422.385866431483</v>
      </c>
      <c r="F129" s="216">
        <v>90077.426667087246</v>
      </c>
      <c r="G129" s="216">
        <v>-36353.096528281225</v>
      </c>
      <c r="H129" s="216">
        <v>69624.9270385774</v>
      </c>
      <c r="I129" s="216">
        <v>65006.875040258761</v>
      </c>
      <c r="J129" s="216">
        <v>-8201.2788834668463</v>
      </c>
    </row>
    <row r="130" spans="2:10" s="99" customFormat="1" ht="11.25" customHeight="1" x14ac:dyDescent="0.25">
      <c r="B130" s="209"/>
      <c r="C130" s="220"/>
      <c r="D130" s="220"/>
      <c r="E130" s="220"/>
      <c r="F130" s="220"/>
      <c r="G130" s="220"/>
      <c r="H130" s="220"/>
      <c r="I130" s="220"/>
      <c r="J130" s="220"/>
    </row>
    <row r="131" spans="2:10" s="99" customFormat="1" ht="11.25" customHeight="1" x14ac:dyDescent="0.25">
      <c r="B131" s="218" t="s">
        <v>119</v>
      </c>
      <c r="C131" s="215">
        <v>5797996.5626930771</v>
      </c>
      <c r="D131" s="215">
        <v>5666576.6947010867</v>
      </c>
      <c r="E131" s="215">
        <v>5695135.7630987838</v>
      </c>
      <c r="F131" s="215">
        <v>5739818.1289748326</v>
      </c>
      <c r="G131" s="215">
        <v>5739818.1289748326</v>
      </c>
      <c r="H131" s="215">
        <v>5805691.7290778048</v>
      </c>
      <c r="I131" s="215">
        <v>5880682.0558199994</v>
      </c>
      <c r="J131" s="221">
        <v>5990813.2745833322</v>
      </c>
    </row>
    <row r="132" spans="2:10" s="99" customFormat="1" ht="11.25" customHeight="1" x14ac:dyDescent="0.25">
      <c r="B132" s="207"/>
      <c r="C132" s="205"/>
      <c r="D132" s="205"/>
      <c r="E132" s="205"/>
      <c r="F132" s="205"/>
      <c r="G132" s="205"/>
      <c r="H132" s="205"/>
      <c r="I132" s="205"/>
      <c r="J132" s="205"/>
    </row>
    <row r="133" spans="2:10" s="99" customFormat="1" ht="11.25" customHeight="1" x14ac:dyDescent="0.25">
      <c r="B133" s="223" t="s">
        <v>9</v>
      </c>
      <c r="C133" s="211" t="s">
        <v>186</v>
      </c>
      <c r="D133" s="211" t="s">
        <v>182</v>
      </c>
      <c r="E133" s="211" t="s">
        <v>176</v>
      </c>
      <c r="F133" s="211" t="s">
        <v>171</v>
      </c>
      <c r="G133" s="211" t="s">
        <v>170</v>
      </c>
      <c r="H133" s="211" t="s">
        <v>117</v>
      </c>
      <c r="I133" s="211" t="s">
        <v>110</v>
      </c>
      <c r="J133" s="211" t="s">
        <v>157</v>
      </c>
    </row>
    <row r="134" spans="2:10" s="99" customFormat="1" ht="11.25" customHeight="1" x14ac:dyDescent="0.25">
      <c r="B134" s="218" t="s">
        <v>135</v>
      </c>
      <c r="C134" s="205"/>
      <c r="D134" s="205"/>
      <c r="E134" s="205"/>
      <c r="F134" s="205"/>
      <c r="G134" s="205"/>
      <c r="H134" s="205"/>
      <c r="I134" s="205"/>
      <c r="J134" s="205"/>
    </row>
    <row r="135" spans="2:10" s="99" customFormat="1" ht="11.25" customHeight="1" x14ac:dyDescent="0.25">
      <c r="B135" s="212" t="s">
        <v>33</v>
      </c>
      <c r="C135" s="216">
        <v>921470.89255649422</v>
      </c>
      <c r="D135" s="216">
        <v>930203.65502351045</v>
      </c>
      <c r="E135" s="216">
        <v>931124.42674633977</v>
      </c>
      <c r="F135" s="214">
        <v>3661373.9307317543</v>
      </c>
      <c r="G135" s="214">
        <v>908045.73227471183</v>
      </c>
      <c r="H135" s="214">
        <v>913559.16291292885</v>
      </c>
      <c r="I135" s="214">
        <v>922736.35932288109</v>
      </c>
      <c r="J135" s="214">
        <v>917032.67622123309</v>
      </c>
    </row>
    <row r="136" spans="2:10" s="99" customFormat="1" ht="11.25" customHeight="1" x14ac:dyDescent="0.25">
      <c r="B136" s="210" t="s">
        <v>34</v>
      </c>
      <c r="C136" s="219">
        <v>-570282.17961966922</v>
      </c>
      <c r="D136" s="219">
        <v>-560075.31753168523</v>
      </c>
      <c r="E136" s="219">
        <v>-822639.30605210585</v>
      </c>
      <c r="F136" s="219">
        <v>-2582202.8369926997</v>
      </c>
      <c r="G136" s="219">
        <v>-661444.66392892681</v>
      </c>
      <c r="H136" s="219">
        <v>-574560.07516897761</v>
      </c>
      <c r="I136" s="219">
        <v>-555318.13274448179</v>
      </c>
      <c r="J136" s="219">
        <v>-790879.96515031357</v>
      </c>
    </row>
    <row r="137" spans="2:10" s="99" customFormat="1" ht="11.25" customHeight="1" x14ac:dyDescent="0.25">
      <c r="B137" s="212" t="s">
        <v>35</v>
      </c>
      <c r="C137" s="216">
        <v>351188.712936825</v>
      </c>
      <c r="D137" s="216">
        <v>370128.33749182522</v>
      </c>
      <c r="E137" s="216">
        <v>108485.12069423392</v>
      </c>
      <c r="F137" s="216">
        <v>1079171.0937390546</v>
      </c>
      <c r="G137" s="216">
        <v>246601.06834578502</v>
      </c>
      <c r="H137" s="216">
        <v>338999.08774395124</v>
      </c>
      <c r="I137" s="216">
        <v>367418.22657839931</v>
      </c>
      <c r="J137" s="216">
        <v>126152.71107091953</v>
      </c>
    </row>
    <row r="138" spans="2:10" s="99" customFormat="1" ht="11.25" customHeight="1" x14ac:dyDescent="0.25">
      <c r="B138" s="210" t="s">
        <v>36</v>
      </c>
      <c r="C138" s="219">
        <v>-23447.07073050263</v>
      </c>
      <c r="D138" s="219">
        <v>-27625.65289430735</v>
      </c>
      <c r="E138" s="219">
        <v>1004.9755602676769</v>
      </c>
      <c r="F138" s="219">
        <v>-98017.284810358367</v>
      </c>
      <c r="G138" s="219">
        <v>-9165.0322407311269</v>
      </c>
      <c r="H138" s="219">
        <v>-19237.831065616632</v>
      </c>
      <c r="I138" s="219">
        <v>-48986.119224636008</v>
      </c>
      <c r="J138" s="219">
        <v>-20628.302279374584</v>
      </c>
    </row>
    <row r="139" spans="2:10" s="99" customFormat="1" ht="11.25" customHeight="1" x14ac:dyDescent="0.25">
      <c r="B139" s="212" t="s">
        <v>37</v>
      </c>
      <c r="C139" s="216">
        <v>327741.6422063224</v>
      </c>
      <c r="D139" s="216">
        <v>342502.68459751789</v>
      </c>
      <c r="E139" s="216">
        <v>109490.09625450159</v>
      </c>
      <c r="F139" s="216">
        <v>981153.80892869621</v>
      </c>
      <c r="G139" s="216">
        <v>237436.03610505391</v>
      </c>
      <c r="H139" s="216">
        <v>319761.25667833461</v>
      </c>
      <c r="I139" s="216">
        <v>318432.10735376331</v>
      </c>
      <c r="J139" s="216">
        <v>105524.40879154493</v>
      </c>
    </row>
    <row r="140" spans="2:10" s="99" customFormat="1" ht="11.25" customHeight="1" x14ac:dyDescent="0.25">
      <c r="B140" s="218" t="s">
        <v>88</v>
      </c>
      <c r="C140" s="219">
        <v>16928.406631084999</v>
      </c>
      <c r="D140" s="219">
        <v>6335.2295002123064</v>
      </c>
      <c r="E140" s="219">
        <v>-3541.6026785458939</v>
      </c>
      <c r="F140" s="219">
        <v>8379.1479070030109</v>
      </c>
      <c r="G140" s="219">
        <v>2271.9572498432308</v>
      </c>
      <c r="H140" s="219">
        <v>5022.3470834939299</v>
      </c>
      <c r="I140" s="219">
        <v>4929.5518352734562</v>
      </c>
      <c r="J140" s="219">
        <v>-3844.7082616076073</v>
      </c>
    </row>
    <row r="141" spans="2:10" s="100" customFormat="1" ht="11.25" customHeight="1" x14ac:dyDescent="0.25">
      <c r="B141" s="210" t="s">
        <v>38</v>
      </c>
      <c r="C141" s="219">
        <v>2789.5480300000013</v>
      </c>
      <c r="D141" s="219">
        <v>1663.3541199999986</v>
      </c>
      <c r="E141" s="219">
        <v>351.00901000000005</v>
      </c>
      <c r="F141" s="219">
        <v>-2651.1877199999999</v>
      </c>
      <c r="G141" s="219">
        <v>-766.48914000000559</v>
      </c>
      <c r="H141" s="219">
        <v>-1676.9873299999992</v>
      </c>
      <c r="I141" s="219">
        <v>-444.96365000000009</v>
      </c>
      <c r="J141" s="219">
        <v>237.25240000000002</v>
      </c>
    </row>
    <row r="142" spans="2:10" s="99" customFormat="1" ht="11.25" customHeight="1" x14ac:dyDescent="0.25">
      <c r="B142" s="212" t="s">
        <v>39</v>
      </c>
      <c r="C142" s="216">
        <v>347459.59686740738</v>
      </c>
      <c r="D142" s="216">
        <v>350501.26821773022</v>
      </c>
      <c r="E142" s="216">
        <v>106299.50258595571</v>
      </c>
      <c r="F142" s="216">
        <v>986881.76911569922</v>
      </c>
      <c r="G142" s="216">
        <v>238941.50421489714</v>
      </c>
      <c r="H142" s="216">
        <v>323106.61643182853</v>
      </c>
      <c r="I142" s="216">
        <v>322916.69553903677</v>
      </c>
      <c r="J142" s="216">
        <v>101916.95292993732</v>
      </c>
    </row>
    <row r="143" spans="2:10" s="99" customFormat="1" ht="11.25" customHeight="1" x14ac:dyDescent="0.25">
      <c r="B143" s="218" t="s">
        <v>122</v>
      </c>
      <c r="C143" s="219">
        <v>-18395.502080382896</v>
      </c>
      <c r="D143" s="219">
        <v>-25106.426355023112</v>
      </c>
      <c r="E143" s="219">
        <v>-10007.890348086687</v>
      </c>
      <c r="F143" s="219">
        <v>-69131.597393640317</v>
      </c>
      <c r="G143" s="219">
        <v>-16584.399554194068</v>
      </c>
      <c r="H143" s="219">
        <v>-17627.842682149727</v>
      </c>
      <c r="I143" s="219">
        <v>-20915.858861810062</v>
      </c>
      <c r="J143" s="219">
        <v>-14003.496295487595</v>
      </c>
    </row>
    <row r="144" spans="2:10" s="98" customFormat="1" ht="11.25" customHeight="1" x14ac:dyDescent="0.25">
      <c r="B144" s="212" t="s">
        <v>136</v>
      </c>
      <c r="C144" s="216">
        <v>329064.09478702449</v>
      </c>
      <c r="D144" s="216">
        <v>325394.84186270711</v>
      </c>
      <c r="E144" s="216">
        <v>96291.61223786902</v>
      </c>
      <c r="F144" s="214">
        <v>917750.17172205891</v>
      </c>
      <c r="G144" s="214">
        <v>222357.10466070307</v>
      </c>
      <c r="H144" s="214">
        <v>305478.7737496788</v>
      </c>
      <c r="I144" s="214">
        <v>302000.8366772267</v>
      </c>
      <c r="J144" s="214">
        <v>87913.456634449729</v>
      </c>
    </row>
    <row r="145" spans="2:10" s="99" customFormat="1" ht="11.25" customHeight="1" x14ac:dyDescent="0.25">
      <c r="B145" s="209"/>
      <c r="C145" s="220"/>
      <c r="D145" s="220"/>
      <c r="E145" s="220"/>
      <c r="F145" s="220"/>
      <c r="G145" s="220"/>
      <c r="H145" s="220"/>
      <c r="I145" s="220"/>
      <c r="J145" s="220"/>
    </row>
    <row r="146" spans="2:10" s="99" customFormat="1" ht="11.25" customHeight="1" x14ac:dyDescent="0.25">
      <c r="B146" s="218" t="s">
        <v>119</v>
      </c>
      <c r="C146" s="215">
        <v>5233811.672821017</v>
      </c>
      <c r="D146" s="215">
        <v>5172968.7177249677</v>
      </c>
      <c r="E146" s="215">
        <v>5057318.9037111625</v>
      </c>
      <c r="F146" s="215">
        <v>4739694.3536891593</v>
      </c>
      <c r="G146" s="215">
        <v>4739694.3536891593</v>
      </c>
      <c r="H146" s="215">
        <v>4717153.0755658904</v>
      </c>
      <c r="I146" s="215">
        <v>4651193.9408666678</v>
      </c>
      <c r="J146" s="221">
        <v>4594635.1404500017</v>
      </c>
    </row>
    <row r="147" spans="2:10" s="99" customFormat="1" ht="11.25" customHeight="1" x14ac:dyDescent="0.25">
      <c r="B147" s="207"/>
      <c r="C147" s="205"/>
      <c r="D147" s="205"/>
      <c r="E147" s="205"/>
      <c r="F147" s="205"/>
      <c r="G147" s="205"/>
      <c r="H147" s="205"/>
      <c r="I147" s="205"/>
      <c r="J147" s="205"/>
    </row>
    <row r="148" spans="2:10" s="99" customFormat="1" ht="11.25" customHeight="1" x14ac:dyDescent="0.25">
      <c r="B148" s="223" t="s">
        <v>9</v>
      </c>
      <c r="C148" s="211" t="s">
        <v>186</v>
      </c>
      <c r="D148" s="211" t="s">
        <v>182</v>
      </c>
      <c r="E148" s="211" t="s">
        <v>176</v>
      </c>
      <c r="F148" s="211" t="s">
        <v>171</v>
      </c>
      <c r="G148" s="211" t="s">
        <v>170</v>
      </c>
      <c r="H148" s="211" t="s">
        <v>117</v>
      </c>
      <c r="I148" s="211" t="s">
        <v>110</v>
      </c>
      <c r="J148" s="211" t="s">
        <v>157</v>
      </c>
    </row>
    <row r="149" spans="2:10" s="99" customFormat="1" ht="11.25" customHeight="1" x14ac:dyDescent="0.25">
      <c r="B149" s="218" t="s">
        <v>137</v>
      </c>
      <c r="C149" s="205"/>
      <c r="D149" s="205"/>
      <c r="E149" s="205"/>
      <c r="F149" s="205"/>
      <c r="G149" s="205"/>
      <c r="H149" s="205"/>
      <c r="I149" s="205"/>
      <c r="J149" s="205"/>
    </row>
    <row r="150" spans="2:10" s="99" customFormat="1" ht="11.25" customHeight="1" x14ac:dyDescent="0.25">
      <c r="B150" s="212" t="s">
        <v>33</v>
      </c>
      <c r="C150" s="216">
        <v>878802.68363856315</v>
      </c>
      <c r="D150" s="216">
        <v>882252.08651402558</v>
      </c>
      <c r="E150" s="216">
        <v>888711.84828541707</v>
      </c>
      <c r="F150" s="214">
        <v>3490423.542228498</v>
      </c>
      <c r="G150" s="214">
        <v>866820.74676289572</v>
      </c>
      <c r="H150" s="214">
        <v>871292.57333199412</v>
      </c>
      <c r="I150" s="214">
        <v>877619.23750505922</v>
      </c>
      <c r="J150" s="214">
        <v>874690.98462854861</v>
      </c>
    </row>
    <row r="151" spans="2:10" s="99" customFormat="1" ht="11.25" customHeight="1" x14ac:dyDescent="0.25">
      <c r="B151" s="210" t="s">
        <v>34</v>
      </c>
      <c r="C151" s="219">
        <v>-546812.97881544312</v>
      </c>
      <c r="D151" s="219">
        <v>-536716.20225055679</v>
      </c>
      <c r="E151" s="219">
        <v>-790176.2861659365</v>
      </c>
      <c r="F151" s="219">
        <v>-2483605.7580697504</v>
      </c>
      <c r="G151" s="219">
        <v>-636343.14807130478</v>
      </c>
      <c r="H151" s="219">
        <v>-550152.32863352599</v>
      </c>
      <c r="I151" s="219">
        <v>-533982.39208846993</v>
      </c>
      <c r="J151" s="219">
        <v>-763127.88927645003</v>
      </c>
    </row>
    <row r="152" spans="2:10" s="99" customFormat="1" ht="11.25" customHeight="1" x14ac:dyDescent="0.25">
      <c r="B152" s="212" t="s">
        <v>35</v>
      </c>
      <c r="C152" s="216">
        <v>331989.70482312003</v>
      </c>
      <c r="D152" s="216">
        <v>345535.88426346879</v>
      </c>
      <c r="E152" s="216">
        <v>98535.562119480572</v>
      </c>
      <c r="F152" s="216">
        <v>1006817.7841587476</v>
      </c>
      <c r="G152" s="216">
        <v>230477.59869159095</v>
      </c>
      <c r="H152" s="216">
        <v>321140.24469846813</v>
      </c>
      <c r="I152" s="216">
        <v>343636.84541658929</v>
      </c>
      <c r="J152" s="216">
        <v>111563.09535209858</v>
      </c>
    </row>
    <row r="153" spans="2:10" s="99" customFormat="1" ht="11.25" customHeight="1" x14ac:dyDescent="0.25">
      <c r="B153" s="210" t="s">
        <v>36</v>
      </c>
      <c r="C153" s="219">
        <v>-22717.986617169296</v>
      </c>
      <c r="D153" s="219">
        <v>-28139.626020974018</v>
      </c>
      <c r="E153" s="219">
        <v>932.66371026767729</v>
      </c>
      <c r="F153" s="219">
        <v>-95102.687173691695</v>
      </c>
      <c r="G153" s="219">
        <v>-9749.6046140644612</v>
      </c>
      <c r="H153" s="219">
        <v>-19130.901635616628</v>
      </c>
      <c r="I153" s="219">
        <v>-46172.890714636014</v>
      </c>
      <c r="J153" s="219">
        <v>-20049.290209374583</v>
      </c>
    </row>
    <row r="154" spans="2:10" s="100" customFormat="1" ht="11.25" customHeight="1" x14ac:dyDescent="0.25">
      <c r="B154" s="212" t="s">
        <v>37</v>
      </c>
      <c r="C154" s="216">
        <v>309271.71820595075</v>
      </c>
      <c r="D154" s="216">
        <v>317396.25824249478</v>
      </c>
      <c r="E154" s="216">
        <v>99468.225829748248</v>
      </c>
      <c r="F154" s="216">
        <v>911715.09698505595</v>
      </c>
      <c r="G154" s="216">
        <v>220727.9940775265</v>
      </c>
      <c r="H154" s="216">
        <v>302009.34306285152</v>
      </c>
      <c r="I154" s="216">
        <v>297463.95470195328</v>
      </c>
      <c r="J154" s="216">
        <v>91513.805142723999</v>
      </c>
    </row>
    <row r="155" spans="2:10" s="99" customFormat="1" ht="11.25" customHeight="1" x14ac:dyDescent="0.25">
      <c r="B155" s="218" t="s">
        <v>88</v>
      </c>
      <c r="C155" s="219">
        <v>17041.020064407072</v>
      </c>
      <c r="D155" s="219">
        <v>6335.2295002123064</v>
      </c>
      <c r="E155" s="219">
        <v>-3541.6026785458939</v>
      </c>
      <c r="F155" s="219">
        <v>8379.1479070030109</v>
      </c>
      <c r="G155" s="219">
        <v>2271.9572498432308</v>
      </c>
      <c r="H155" s="219">
        <v>5022.3470834939299</v>
      </c>
      <c r="I155" s="219">
        <v>4929.5518352734562</v>
      </c>
      <c r="J155" s="219">
        <v>-3844.7082616076073</v>
      </c>
    </row>
    <row r="156" spans="2:10" s="99" customFormat="1" ht="11.25" customHeight="1" x14ac:dyDescent="0.25">
      <c r="B156" s="210" t="s">
        <v>38</v>
      </c>
      <c r="C156" s="219">
        <v>2751.3565166666676</v>
      </c>
      <c r="D156" s="219">
        <v>1663.3541199999986</v>
      </c>
      <c r="E156" s="219">
        <v>364.98908666666671</v>
      </c>
      <c r="F156" s="219">
        <v>-2344.0731700000001</v>
      </c>
      <c r="G156" s="219">
        <v>-642.84666666667056</v>
      </c>
      <c r="H156" s="219">
        <v>-1552.9163966666658</v>
      </c>
      <c r="I156" s="219">
        <v>-392.66986000000009</v>
      </c>
      <c r="J156" s="219">
        <v>244.35975333333337</v>
      </c>
    </row>
    <row r="157" spans="2:10" s="98" customFormat="1" ht="11.25" customHeight="1" x14ac:dyDescent="0.25">
      <c r="B157" s="212" t="s">
        <v>39</v>
      </c>
      <c r="C157" s="216">
        <v>329064.09478702449</v>
      </c>
      <c r="D157" s="216">
        <v>325394.84186270711</v>
      </c>
      <c r="E157" s="216">
        <v>96291.61223786902</v>
      </c>
      <c r="F157" s="216">
        <v>917750.17172205891</v>
      </c>
      <c r="G157" s="216">
        <v>222357.10466070307</v>
      </c>
      <c r="H157" s="216">
        <v>305478.7737496788</v>
      </c>
      <c r="I157" s="216">
        <v>302000.8366772267</v>
      </c>
      <c r="J157" s="216">
        <v>87913.456634449729</v>
      </c>
    </row>
    <row r="158" spans="2:10" s="99" customFormat="1" ht="11.25" customHeight="1" x14ac:dyDescent="0.25">
      <c r="B158" s="209"/>
      <c r="C158" s="220"/>
      <c r="D158" s="220"/>
      <c r="E158" s="220"/>
      <c r="F158" s="220"/>
      <c r="G158" s="220"/>
      <c r="H158" s="220"/>
      <c r="I158" s="220"/>
      <c r="J158" s="220"/>
    </row>
    <row r="159" spans="2:10" s="99" customFormat="1" ht="11.25" customHeight="1" x14ac:dyDescent="0.25">
      <c r="B159" s="218" t="s">
        <v>119</v>
      </c>
      <c r="C159" s="215">
        <v>5233811.672821017</v>
      </c>
      <c r="D159" s="215">
        <v>5172968.7177249677</v>
      </c>
      <c r="E159" s="215">
        <v>5057318.9037111625</v>
      </c>
      <c r="F159" s="215">
        <v>4739694.3536891593</v>
      </c>
      <c r="G159" s="215">
        <v>4739694.3536891593</v>
      </c>
      <c r="H159" s="215">
        <v>4717153.0755658904</v>
      </c>
      <c r="I159" s="215">
        <v>4651193.9408666678</v>
      </c>
      <c r="J159" s="221">
        <v>4594635.1404500017</v>
      </c>
    </row>
    <row r="160" spans="2:10" s="99" customFormat="1" ht="11.25" customHeight="1" x14ac:dyDescent="0.25">
      <c r="B160" s="207"/>
      <c r="C160" s="205"/>
      <c r="D160" s="205"/>
      <c r="E160" s="205"/>
      <c r="F160" s="205"/>
      <c r="G160" s="205"/>
      <c r="H160" s="205"/>
      <c r="I160" s="205"/>
      <c r="J160" s="205"/>
    </row>
    <row r="161" spans="2:10" s="99" customFormat="1" ht="11.25" customHeight="1" x14ac:dyDescent="0.25">
      <c r="B161" s="223" t="s">
        <v>9</v>
      </c>
      <c r="C161" s="211" t="s">
        <v>186</v>
      </c>
      <c r="D161" s="211" t="s">
        <v>182</v>
      </c>
      <c r="E161" s="211" t="s">
        <v>176</v>
      </c>
      <c r="F161" s="211" t="s">
        <v>171</v>
      </c>
      <c r="G161" s="211" t="s">
        <v>170</v>
      </c>
      <c r="H161" s="211" t="s">
        <v>117</v>
      </c>
      <c r="I161" s="211" t="s">
        <v>110</v>
      </c>
      <c r="J161" s="211" t="s">
        <v>157</v>
      </c>
    </row>
    <row r="162" spans="2:10" s="99" customFormat="1" ht="11.25" customHeight="1" x14ac:dyDescent="0.25">
      <c r="B162" s="218" t="s">
        <v>138</v>
      </c>
      <c r="C162" s="205"/>
      <c r="D162" s="205"/>
      <c r="E162" s="205"/>
      <c r="F162" s="205"/>
      <c r="G162" s="205"/>
      <c r="H162" s="205"/>
      <c r="I162" s="205"/>
      <c r="J162" s="205"/>
    </row>
    <row r="163" spans="2:10" s="99" customFormat="1" ht="11.25" customHeight="1" x14ac:dyDescent="0.25">
      <c r="B163" s="212" t="s">
        <v>33</v>
      </c>
      <c r="C163" s="216">
        <v>692310.06829156133</v>
      </c>
      <c r="D163" s="216">
        <v>685988.43742948689</v>
      </c>
      <c r="E163" s="216">
        <v>673960.35575928679</v>
      </c>
      <c r="F163" s="214">
        <v>2681220.9980683508</v>
      </c>
      <c r="G163" s="214">
        <v>665607.65912881435</v>
      </c>
      <c r="H163" s="214">
        <v>668503.5840420482</v>
      </c>
      <c r="I163" s="214">
        <v>681385.55492192029</v>
      </c>
      <c r="J163" s="214">
        <v>665724.19997556764</v>
      </c>
    </row>
    <row r="164" spans="2:10" s="99" customFormat="1" ht="11.25" customHeight="1" x14ac:dyDescent="0.25">
      <c r="B164" s="210" t="s">
        <v>34</v>
      </c>
      <c r="C164" s="219">
        <v>-400385.36587249232</v>
      </c>
      <c r="D164" s="219">
        <v>-382362.89021032164</v>
      </c>
      <c r="E164" s="219">
        <v>-404929.78302440717</v>
      </c>
      <c r="F164" s="219">
        <v>-1487914.9131949022</v>
      </c>
      <c r="G164" s="219">
        <v>-373585.75398338825</v>
      </c>
      <c r="H164" s="219">
        <v>-366913.57270807342</v>
      </c>
      <c r="I164" s="219">
        <v>-354847.66447913583</v>
      </c>
      <c r="J164" s="219">
        <v>-392567.92202430515</v>
      </c>
    </row>
    <row r="165" spans="2:10" s="99" customFormat="1" ht="11.25" customHeight="1" x14ac:dyDescent="0.25">
      <c r="B165" s="212" t="s">
        <v>35</v>
      </c>
      <c r="C165" s="216">
        <v>291924.70241906901</v>
      </c>
      <c r="D165" s="216">
        <v>303625.54721916525</v>
      </c>
      <c r="E165" s="216">
        <v>269030.57273487962</v>
      </c>
      <c r="F165" s="216">
        <v>1193306.0848734486</v>
      </c>
      <c r="G165" s="216">
        <v>292021.90514542611</v>
      </c>
      <c r="H165" s="216">
        <v>301590.01133397478</v>
      </c>
      <c r="I165" s="216">
        <v>326537.89044278447</v>
      </c>
      <c r="J165" s="216">
        <v>273156.27795126248</v>
      </c>
    </row>
    <row r="166" spans="2:10" s="99" customFormat="1" ht="11.25" customHeight="1" x14ac:dyDescent="0.25">
      <c r="B166" s="210" t="s">
        <v>36</v>
      </c>
      <c r="C166" s="219">
        <v>-19208.942984342157</v>
      </c>
      <c r="D166" s="219">
        <v>-25873.077836277454</v>
      </c>
      <c r="E166" s="219">
        <v>-13505.257403475263</v>
      </c>
      <c r="F166" s="219">
        <v>-115451.09838752427</v>
      </c>
      <c r="G166" s="219">
        <v>-36637.548353344027</v>
      </c>
      <c r="H166" s="219">
        <v>-22879.274045249658</v>
      </c>
      <c r="I166" s="219">
        <v>-24705.253341591986</v>
      </c>
      <c r="J166" s="219">
        <v>-31229.022647338614</v>
      </c>
    </row>
    <row r="167" spans="2:10" s="99" customFormat="1" ht="11.25" customHeight="1" x14ac:dyDescent="0.25">
      <c r="B167" s="212" t="s">
        <v>37</v>
      </c>
      <c r="C167" s="216">
        <v>272715.75943472685</v>
      </c>
      <c r="D167" s="216">
        <v>277752.46938288782</v>
      </c>
      <c r="E167" s="216">
        <v>255525.31533140436</v>
      </c>
      <c r="F167" s="216">
        <v>1077854.9864859243</v>
      </c>
      <c r="G167" s="216">
        <v>255384.35679208208</v>
      </c>
      <c r="H167" s="216">
        <v>278710.7372887251</v>
      </c>
      <c r="I167" s="216">
        <v>301832.63710119249</v>
      </c>
      <c r="J167" s="216">
        <v>241927.25530392386</v>
      </c>
    </row>
    <row r="168" spans="2:10" s="99" customFormat="1" ht="11.25" customHeight="1" x14ac:dyDescent="0.25">
      <c r="B168" s="218" t="s">
        <v>88</v>
      </c>
      <c r="C168" s="219">
        <v>4844.7003066748675</v>
      </c>
      <c r="D168" s="219">
        <v>14337.884401553476</v>
      </c>
      <c r="E168" s="219">
        <v>14094.243691956644</v>
      </c>
      <c r="F168" s="219">
        <v>42609.79968643895</v>
      </c>
      <c r="G168" s="219">
        <v>10343.0219063193</v>
      </c>
      <c r="H168" s="219">
        <v>12556.854937350117</v>
      </c>
      <c r="I168" s="219">
        <v>7836.7712376755035</v>
      </c>
      <c r="J168" s="219">
        <v>11873.15160509403</v>
      </c>
    </row>
    <row r="169" spans="2:10" s="100" customFormat="1" ht="11.25" customHeight="1" x14ac:dyDescent="0.25">
      <c r="B169" s="210" t="s">
        <v>38</v>
      </c>
      <c r="C169" s="219">
        <v>-105.40125354828633</v>
      </c>
      <c r="D169" s="219">
        <v>-302.61897845613942</v>
      </c>
      <c r="E169" s="219">
        <v>4620.6678097828526</v>
      </c>
      <c r="F169" s="219">
        <v>4685.0015097672485</v>
      </c>
      <c r="G169" s="219">
        <v>-5983.6863043863505</v>
      </c>
      <c r="H169" s="219">
        <v>10057.184632708704</v>
      </c>
      <c r="I169" s="219">
        <v>2550.4717130541685</v>
      </c>
      <c r="J169" s="219">
        <v>-1938.968531609273</v>
      </c>
    </row>
    <row r="170" spans="2:10" s="99" customFormat="1" ht="11.25" customHeight="1" x14ac:dyDescent="0.25">
      <c r="B170" s="212" t="s">
        <v>39</v>
      </c>
      <c r="C170" s="216">
        <v>277455.05848785344</v>
      </c>
      <c r="D170" s="216">
        <v>291787.73480598518</v>
      </c>
      <c r="E170" s="216">
        <v>274240.22683314385</v>
      </c>
      <c r="F170" s="216">
        <v>1125149.7876821305</v>
      </c>
      <c r="G170" s="216">
        <v>259743.69239401503</v>
      </c>
      <c r="H170" s="216">
        <v>301324.77685878391</v>
      </c>
      <c r="I170" s="216">
        <v>312219.88005192217</v>
      </c>
      <c r="J170" s="216">
        <v>251861.4383774086</v>
      </c>
    </row>
    <row r="171" spans="2:10" s="99" customFormat="1" ht="11.25" customHeight="1" x14ac:dyDescent="0.25">
      <c r="B171" s="218" t="s">
        <v>122</v>
      </c>
      <c r="C171" s="219">
        <v>-704.21187008474953</v>
      </c>
      <c r="D171" s="219">
        <v>-937.14630739734275</v>
      </c>
      <c r="E171" s="219">
        <v>-563.33792239514878</v>
      </c>
      <c r="F171" s="219">
        <v>-2176.5123402099125</v>
      </c>
      <c r="G171" s="219">
        <v>-332.09851762148901</v>
      </c>
      <c r="H171" s="219">
        <v>-334.50549708137987</v>
      </c>
      <c r="I171" s="219">
        <v>-783.79999868711457</v>
      </c>
      <c r="J171" s="219">
        <v>-726.1083268187358</v>
      </c>
    </row>
    <row r="172" spans="2:10" s="98" customFormat="1" ht="11.25" customHeight="1" x14ac:dyDescent="0.25">
      <c r="B172" s="212" t="s">
        <v>139</v>
      </c>
      <c r="C172" s="216">
        <v>276750.84661776869</v>
      </c>
      <c r="D172" s="216">
        <v>290850.58849858784</v>
      </c>
      <c r="E172" s="216">
        <v>273676.8889107487</v>
      </c>
      <c r="F172" s="214">
        <v>1122973.2753419206</v>
      </c>
      <c r="G172" s="214">
        <v>259411.59387639354</v>
      </c>
      <c r="H172" s="214">
        <v>300990.27136170253</v>
      </c>
      <c r="I172" s="214">
        <v>311436.08005323505</v>
      </c>
      <c r="J172" s="214">
        <v>251135.33005058987</v>
      </c>
    </row>
    <row r="173" spans="2:10" s="99" customFormat="1" ht="11.25" customHeight="1" x14ac:dyDescent="0.25">
      <c r="B173" s="209"/>
      <c r="C173" s="220"/>
      <c r="D173" s="220"/>
      <c r="E173" s="220"/>
      <c r="F173" s="220"/>
      <c r="G173" s="220"/>
      <c r="H173" s="220"/>
      <c r="I173" s="220"/>
      <c r="J173" s="220"/>
    </row>
    <row r="174" spans="2:10" s="99" customFormat="1" ht="11.25" customHeight="1" x14ac:dyDescent="0.25">
      <c r="B174" s="218" t="s">
        <v>119</v>
      </c>
      <c r="C174" s="215">
        <v>3934651.3800954008</v>
      </c>
      <c r="D174" s="215">
        <v>3899239.9146460318</v>
      </c>
      <c r="E174" s="215">
        <v>3855366.373505753</v>
      </c>
      <c r="F174" s="215">
        <v>3777009.1049406989</v>
      </c>
      <c r="G174" s="215">
        <v>3777009.1049406989</v>
      </c>
      <c r="H174" s="215">
        <v>3777507.9758053776</v>
      </c>
      <c r="I174" s="215">
        <v>3783373.7724198247</v>
      </c>
      <c r="J174" s="221">
        <v>3780068.9713699995</v>
      </c>
    </row>
    <row r="175" spans="2:10" s="99" customFormat="1" ht="11.25" customHeight="1" x14ac:dyDescent="0.25">
      <c r="B175" s="207"/>
      <c r="C175" s="205"/>
      <c r="D175" s="205"/>
      <c r="E175" s="205"/>
      <c r="F175" s="205"/>
      <c r="G175" s="205"/>
      <c r="H175" s="205"/>
      <c r="I175" s="205"/>
      <c r="J175" s="205"/>
    </row>
    <row r="176" spans="2:10" s="99" customFormat="1" ht="11.25" customHeight="1" x14ac:dyDescent="0.25">
      <c r="B176" s="223" t="s">
        <v>9</v>
      </c>
      <c r="C176" s="211" t="s">
        <v>186</v>
      </c>
      <c r="D176" s="211" t="s">
        <v>182</v>
      </c>
      <c r="E176" s="211" t="s">
        <v>176</v>
      </c>
      <c r="F176" s="211" t="s">
        <v>171</v>
      </c>
      <c r="G176" s="211" t="s">
        <v>170</v>
      </c>
      <c r="H176" s="211" t="s">
        <v>117</v>
      </c>
      <c r="I176" s="211" t="s">
        <v>110</v>
      </c>
      <c r="J176" s="211" t="s">
        <v>157</v>
      </c>
    </row>
    <row r="177" spans="2:10" s="99" customFormat="1" ht="11.25" customHeight="1" x14ac:dyDescent="0.25">
      <c r="B177" s="218" t="s">
        <v>140</v>
      </c>
      <c r="C177" s="205"/>
      <c r="D177" s="205"/>
      <c r="E177" s="205"/>
      <c r="F177" s="205"/>
      <c r="G177" s="205"/>
      <c r="H177" s="205"/>
      <c r="I177" s="205"/>
      <c r="J177" s="205"/>
    </row>
    <row r="178" spans="2:10" s="99" customFormat="1" ht="11.25" customHeight="1" x14ac:dyDescent="0.25">
      <c r="B178" s="212" t="s">
        <v>33</v>
      </c>
      <c r="C178" s="216">
        <v>689852.74103192904</v>
      </c>
      <c r="D178" s="216">
        <v>683341.38627394172</v>
      </c>
      <c r="E178" s="216">
        <v>671480.53557756171</v>
      </c>
      <c r="F178" s="214">
        <v>2671086.7341602845</v>
      </c>
      <c r="G178" s="214">
        <v>663027.98231154215</v>
      </c>
      <c r="H178" s="214">
        <v>666093.42635294143</v>
      </c>
      <c r="I178" s="214">
        <v>678857.07477877801</v>
      </c>
      <c r="J178" s="214">
        <v>663108.25071702315</v>
      </c>
    </row>
    <row r="179" spans="2:10" s="99" customFormat="1" ht="11.25" customHeight="1" x14ac:dyDescent="0.25">
      <c r="B179" s="210" t="s">
        <v>34</v>
      </c>
      <c r="C179" s="219">
        <v>-398677.8907773681</v>
      </c>
      <c r="D179" s="219">
        <v>-380670.35369868879</v>
      </c>
      <c r="E179" s="219">
        <v>-402977.31494805258</v>
      </c>
      <c r="F179" s="219">
        <v>-1480644.9504566058</v>
      </c>
      <c r="G179" s="219">
        <v>-371929.76772332552</v>
      </c>
      <c r="H179" s="219">
        <v>-364862.32767998806</v>
      </c>
      <c r="I179" s="219">
        <v>-353175.6409660863</v>
      </c>
      <c r="J179" s="219">
        <v>-390677.21408720576</v>
      </c>
    </row>
    <row r="180" spans="2:10" s="99" customFormat="1" ht="11.25" customHeight="1" x14ac:dyDescent="0.25">
      <c r="B180" s="212" t="s">
        <v>35</v>
      </c>
      <c r="C180" s="216">
        <v>291174.85025456094</v>
      </c>
      <c r="D180" s="216">
        <v>302671.03257525293</v>
      </c>
      <c r="E180" s="216">
        <v>268503.22062950913</v>
      </c>
      <c r="F180" s="216">
        <v>1190441.7837036788</v>
      </c>
      <c r="G180" s="216">
        <v>291098.21458821662</v>
      </c>
      <c r="H180" s="216">
        <v>301231.09867295338</v>
      </c>
      <c r="I180" s="216">
        <v>325681.43381269171</v>
      </c>
      <c r="J180" s="216">
        <v>272431.03662981739</v>
      </c>
    </row>
    <row r="181" spans="2:10" s="99" customFormat="1" ht="11.25" customHeight="1" x14ac:dyDescent="0.25">
      <c r="B181" s="210" t="s">
        <v>36</v>
      </c>
      <c r="C181" s="219">
        <v>-19163.302689918823</v>
      </c>
      <c r="D181" s="219">
        <v>-25855.709499762455</v>
      </c>
      <c r="E181" s="219">
        <v>-13541.24322049993</v>
      </c>
      <c r="F181" s="219">
        <v>-114763.30955796427</v>
      </c>
      <c r="G181" s="219">
        <v>-36045.956313756033</v>
      </c>
      <c r="H181" s="219">
        <v>-22854.866881309656</v>
      </c>
      <c r="I181" s="219">
        <v>-24632.596710186321</v>
      </c>
      <c r="J181" s="219">
        <v>-31229.889652712285</v>
      </c>
    </row>
    <row r="182" spans="2:10" s="100" customFormat="1" ht="11.25" customHeight="1" x14ac:dyDescent="0.25">
      <c r="B182" s="212" t="s">
        <v>37</v>
      </c>
      <c r="C182" s="216">
        <v>272011.5475646421</v>
      </c>
      <c r="D182" s="216">
        <v>276815.32307549048</v>
      </c>
      <c r="E182" s="216">
        <v>254961.97740900921</v>
      </c>
      <c r="F182" s="216">
        <v>1075678.4741457144</v>
      </c>
      <c r="G182" s="216">
        <v>255052.25827446059</v>
      </c>
      <c r="H182" s="216">
        <v>278376.23179164372</v>
      </c>
      <c r="I182" s="216">
        <v>301048.83710250538</v>
      </c>
      <c r="J182" s="216">
        <v>241201.14697710512</v>
      </c>
    </row>
    <row r="183" spans="2:10" s="99" customFormat="1" ht="11.25" customHeight="1" x14ac:dyDescent="0.25">
      <c r="B183" s="218" t="s">
        <v>88</v>
      </c>
      <c r="C183" s="219">
        <v>4844.7003066748675</v>
      </c>
      <c r="D183" s="219">
        <v>14337.884401553476</v>
      </c>
      <c r="E183" s="219">
        <v>14094.243691956644</v>
      </c>
      <c r="F183" s="219">
        <v>42609.79968643895</v>
      </c>
      <c r="G183" s="219">
        <v>10343.0219063193</v>
      </c>
      <c r="H183" s="219">
        <v>12556.854937350117</v>
      </c>
      <c r="I183" s="219">
        <v>7836.7712376755035</v>
      </c>
      <c r="J183" s="219">
        <v>11873.15160509403</v>
      </c>
    </row>
    <row r="184" spans="2:10" s="99" customFormat="1" ht="11.25" customHeight="1" x14ac:dyDescent="0.25">
      <c r="B184" s="210" t="s">
        <v>38</v>
      </c>
      <c r="C184" s="219">
        <v>-105.40125354828633</v>
      </c>
      <c r="D184" s="219">
        <v>-302.61897845613942</v>
      </c>
      <c r="E184" s="219">
        <v>4620.6678097828526</v>
      </c>
      <c r="F184" s="219">
        <v>4685.0015097672485</v>
      </c>
      <c r="G184" s="219">
        <v>-5983.6863043863505</v>
      </c>
      <c r="H184" s="219">
        <v>10057.184632708704</v>
      </c>
      <c r="I184" s="219">
        <v>2550.4717130541685</v>
      </c>
      <c r="J184" s="219">
        <v>-1938.968531609273</v>
      </c>
    </row>
    <row r="185" spans="2:10" s="98" customFormat="1" ht="11.25" customHeight="1" x14ac:dyDescent="0.25">
      <c r="B185" s="212" t="s">
        <v>39</v>
      </c>
      <c r="C185" s="216">
        <v>276750.84661776869</v>
      </c>
      <c r="D185" s="216">
        <v>290850.58849858784</v>
      </c>
      <c r="E185" s="216">
        <v>273676.8889107487</v>
      </c>
      <c r="F185" s="216">
        <v>1122973.2753419206</v>
      </c>
      <c r="G185" s="216">
        <v>259411.59387639354</v>
      </c>
      <c r="H185" s="216">
        <v>300990.27136170253</v>
      </c>
      <c r="I185" s="216">
        <v>311436.08005323505</v>
      </c>
      <c r="J185" s="216">
        <v>251135.33005058987</v>
      </c>
    </row>
    <row r="186" spans="2:10" s="99" customFormat="1" ht="11.25" customHeight="1" x14ac:dyDescent="0.25">
      <c r="B186" s="209"/>
      <c r="C186" s="220"/>
      <c r="D186" s="220"/>
      <c r="E186" s="220"/>
      <c r="F186" s="220"/>
      <c r="G186" s="220"/>
      <c r="H186" s="220"/>
      <c r="I186" s="220"/>
      <c r="J186" s="220"/>
    </row>
    <row r="187" spans="2:10" s="99" customFormat="1" ht="11.25" customHeight="1" x14ac:dyDescent="0.25">
      <c r="B187" s="218" t="s">
        <v>119</v>
      </c>
      <c r="C187" s="215">
        <v>3934651.3800954008</v>
      </c>
      <c r="D187" s="215">
        <v>3899239.9146460318</v>
      </c>
      <c r="E187" s="215">
        <v>3855366.373505753</v>
      </c>
      <c r="F187" s="215">
        <v>3777009.1049406989</v>
      </c>
      <c r="G187" s="215">
        <v>3777009.1049406989</v>
      </c>
      <c r="H187" s="215">
        <v>3777507.9758053776</v>
      </c>
      <c r="I187" s="215">
        <v>3783373.7724198247</v>
      </c>
      <c r="J187" s="221">
        <v>3780068.9713699995</v>
      </c>
    </row>
    <row r="188" spans="2:10" s="99" customFormat="1" ht="11.25" customHeight="1" x14ac:dyDescent="0.25">
      <c r="B188" s="207"/>
      <c r="C188" s="205"/>
      <c r="D188" s="205"/>
      <c r="E188" s="205"/>
      <c r="F188" s="205"/>
      <c r="G188" s="205"/>
      <c r="H188" s="205"/>
      <c r="I188" s="205"/>
      <c r="J188" s="205"/>
    </row>
    <row r="189" spans="2:10" s="99" customFormat="1" ht="11.25" customHeight="1" x14ac:dyDescent="0.25">
      <c r="B189" s="223" t="s">
        <v>9</v>
      </c>
      <c r="C189" s="211" t="s">
        <v>186</v>
      </c>
      <c r="D189" s="211" t="s">
        <v>182</v>
      </c>
      <c r="E189" s="211" t="s">
        <v>176</v>
      </c>
      <c r="F189" s="211" t="s">
        <v>171</v>
      </c>
      <c r="G189" s="211" t="s">
        <v>170</v>
      </c>
      <c r="H189" s="211" t="s">
        <v>117</v>
      </c>
      <c r="I189" s="211" t="s">
        <v>110</v>
      </c>
      <c r="J189" s="211" t="s">
        <v>157</v>
      </c>
    </row>
    <row r="190" spans="2:10" s="99" customFormat="1" ht="11.25" customHeight="1" x14ac:dyDescent="0.25">
      <c r="B190" s="224" t="s">
        <v>141</v>
      </c>
      <c r="C190" s="205"/>
      <c r="D190" s="205"/>
      <c r="E190" s="205"/>
      <c r="F190" s="205"/>
      <c r="G190" s="205"/>
      <c r="H190" s="205"/>
      <c r="I190" s="205"/>
      <c r="J190" s="205"/>
    </row>
    <row r="191" spans="2:10" s="99" customFormat="1" ht="11.25" customHeight="1" x14ac:dyDescent="0.25">
      <c r="B191" s="212" t="s">
        <v>33</v>
      </c>
      <c r="C191" s="216">
        <v>3928139.9619022235</v>
      </c>
      <c r="D191" s="216">
        <v>3934895.1433114843</v>
      </c>
      <c r="E191" s="216">
        <v>3909470.9690159415</v>
      </c>
      <c r="F191" s="214">
        <v>15479039.978613822</v>
      </c>
      <c r="G191" s="214">
        <v>4024857.3553367667</v>
      </c>
      <c r="H191" s="214">
        <v>3946044.065430081</v>
      </c>
      <c r="I191" s="214">
        <v>3812583.3060918292</v>
      </c>
      <c r="J191" s="214">
        <v>3695555.2517551505</v>
      </c>
    </row>
    <row r="192" spans="2:10" s="99" customFormat="1" ht="11.25" customHeight="1" x14ac:dyDescent="0.25">
      <c r="B192" s="210" t="s">
        <v>34</v>
      </c>
      <c r="C192" s="219">
        <v>-2330054.8482573237</v>
      </c>
      <c r="D192" s="219">
        <v>-2367011.6292133057</v>
      </c>
      <c r="E192" s="219">
        <v>-2505902.7205409179</v>
      </c>
      <c r="F192" s="219">
        <v>-9544354.4384806454</v>
      </c>
      <c r="G192" s="219">
        <v>-2481140.8277604347</v>
      </c>
      <c r="H192" s="219">
        <v>-2318898.2356172893</v>
      </c>
      <c r="I192" s="219">
        <v>-2302801.9896026212</v>
      </c>
      <c r="J192" s="219">
        <v>-2441513.3855003011</v>
      </c>
    </row>
    <row r="193" spans="2:10" s="99" customFormat="1" ht="11.25" customHeight="1" x14ac:dyDescent="0.25">
      <c r="B193" s="212" t="s">
        <v>35</v>
      </c>
      <c r="C193" s="216">
        <v>1598085.1136448998</v>
      </c>
      <c r="D193" s="216">
        <v>1567883.5140981786</v>
      </c>
      <c r="E193" s="216">
        <v>1403568.2484750235</v>
      </c>
      <c r="F193" s="216">
        <v>5934685.5401331764</v>
      </c>
      <c r="G193" s="216">
        <v>1543716.527576332</v>
      </c>
      <c r="H193" s="216">
        <v>1627145.8298127917</v>
      </c>
      <c r="I193" s="216">
        <v>1509781.316489208</v>
      </c>
      <c r="J193" s="216">
        <v>1254041.8662548494</v>
      </c>
    </row>
    <row r="194" spans="2:10" s="99" customFormat="1" ht="11.25" customHeight="1" x14ac:dyDescent="0.25">
      <c r="B194" s="210" t="s">
        <v>36</v>
      </c>
      <c r="C194" s="219">
        <v>-352257.87257287296</v>
      </c>
      <c r="D194" s="219">
        <v>-330514.88400597585</v>
      </c>
      <c r="E194" s="219">
        <v>-314978.29457124509</v>
      </c>
      <c r="F194" s="219">
        <v>-1496027.6524513012</v>
      </c>
      <c r="G194" s="219">
        <v>-425331.53811395762</v>
      </c>
      <c r="H194" s="219">
        <v>-376124.24357470265</v>
      </c>
      <c r="I194" s="219">
        <v>-355080.06337111845</v>
      </c>
      <c r="J194" s="219">
        <v>-339491.80739152274</v>
      </c>
    </row>
    <row r="195" spans="2:10" s="100" customFormat="1" ht="11.25" customHeight="1" x14ac:dyDescent="0.25">
      <c r="B195" s="212" t="s">
        <v>37</v>
      </c>
      <c r="C195" s="216">
        <v>1245827.2410720268</v>
      </c>
      <c r="D195" s="216">
        <v>1237368.6300922027</v>
      </c>
      <c r="E195" s="216">
        <v>1088589.9539037785</v>
      </c>
      <c r="F195" s="216">
        <v>4438657.8876818754</v>
      </c>
      <c r="G195" s="216">
        <v>1118384.9894623742</v>
      </c>
      <c r="H195" s="216">
        <v>1251021.586238089</v>
      </c>
      <c r="I195" s="216">
        <v>1154701.2531180896</v>
      </c>
      <c r="J195" s="216">
        <v>914550.05886332667</v>
      </c>
    </row>
    <row r="196" spans="2:10" s="99" customFormat="1" ht="11.25" customHeight="1" x14ac:dyDescent="0.25">
      <c r="B196" s="218" t="s">
        <v>88</v>
      </c>
      <c r="C196" s="219">
        <v>139608.23982610955</v>
      </c>
      <c r="D196" s="219">
        <v>152863.00351664005</v>
      </c>
      <c r="E196" s="219">
        <v>127940.92455105112</v>
      </c>
      <c r="F196" s="219">
        <v>476697.1035672999</v>
      </c>
      <c r="G196" s="219">
        <v>116430.65124540647</v>
      </c>
      <c r="H196" s="219">
        <v>121503.62833680664</v>
      </c>
      <c r="I196" s="219">
        <v>111270.66039668684</v>
      </c>
      <c r="J196" s="219">
        <v>127492.16358839987</v>
      </c>
    </row>
    <row r="197" spans="2:10" s="99" customFormat="1" ht="11.25" customHeight="1" x14ac:dyDescent="0.25">
      <c r="B197" s="210" t="s">
        <v>38</v>
      </c>
      <c r="C197" s="219">
        <v>358158.94908884628</v>
      </c>
      <c r="D197" s="219">
        <v>14468.880200879226</v>
      </c>
      <c r="E197" s="219">
        <v>5925.0931366126315</v>
      </c>
      <c r="F197" s="219">
        <v>8350.2298353751648</v>
      </c>
      <c r="G197" s="219">
        <v>1431.3966543243639</v>
      </c>
      <c r="H197" s="219">
        <v>859.02376149606744</v>
      </c>
      <c r="I197" s="219">
        <v>-3707.6950651248098</v>
      </c>
      <c r="J197" s="219">
        <v>9767.504484679539</v>
      </c>
    </row>
    <row r="198" spans="2:10" s="98" customFormat="1" ht="11.25" customHeight="1" x14ac:dyDescent="0.25">
      <c r="B198" s="212" t="s">
        <v>39</v>
      </c>
      <c r="C198" s="216">
        <v>1743594.4299869826</v>
      </c>
      <c r="D198" s="216">
        <v>1404700.5138097219</v>
      </c>
      <c r="E198" s="216">
        <v>1222455.9715914421</v>
      </c>
      <c r="F198" s="216">
        <v>4923705.22108455</v>
      </c>
      <c r="G198" s="216">
        <v>1236247.037362105</v>
      </c>
      <c r="H198" s="216">
        <v>1373384.2383363917</v>
      </c>
      <c r="I198" s="216">
        <v>1262264.2184496517</v>
      </c>
      <c r="J198" s="216">
        <v>1051809.726936406</v>
      </c>
    </row>
    <row r="199" spans="2:10" s="99" customFormat="1" ht="11.25" customHeight="1" x14ac:dyDescent="0.25">
      <c r="B199" s="209"/>
      <c r="C199" s="220"/>
      <c r="D199" s="220"/>
      <c r="E199" s="220"/>
      <c r="F199" s="220"/>
      <c r="G199" s="220"/>
      <c r="H199" s="220"/>
      <c r="I199" s="220"/>
      <c r="J199" s="220"/>
    </row>
    <row r="200" spans="2:10" s="99" customFormat="1" ht="11.25" customHeight="1" x14ac:dyDescent="0.25">
      <c r="B200" s="218" t="s">
        <v>119</v>
      </c>
      <c r="C200" s="215">
        <v>26528718.031960443</v>
      </c>
      <c r="D200" s="215">
        <v>26622575.252372596</v>
      </c>
      <c r="E200" s="215">
        <v>26737784.178661816</v>
      </c>
      <c r="F200" s="215">
        <v>26056011.99792473</v>
      </c>
      <c r="G200" s="215">
        <v>26056011.99792473</v>
      </c>
      <c r="H200" s="215">
        <v>25852801.63879646</v>
      </c>
      <c r="I200" s="215">
        <v>25738309.512132574</v>
      </c>
      <c r="J200" s="221">
        <v>25788928.972471822</v>
      </c>
    </row>
    <row r="201" spans="2:10" s="99" customFormat="1" ht="11.25" customHeight="1" x14ac:dyDescent="0.25">
      <c r="B201" s="218"/>
      <c r="C201" s="215"/>
      <c r="D201" s="215"/>
      <c r="E201" s="215"/>
      <c r="F201" s="215"/>
      <c r="G201" s="215"/>
      <c r="H201" s="215"/>
      <c r="I201" s="215"/>
      <c r="J201" s="221"/>
    </row>
    <row r="202" spans="2:10" s="99" customFormat="1" ht="11.25" customHeight="1" x14ac:dyDescent="0.25">
      <c r="B202" s="223" t="s">
        <v>9</v>
      </c>
      <c r="C202" s="211" t="s">
        <v>186</v>
      </c>
      <c r="D202" s="211" t="s">
        <v>182</v>
      </c>
      <c r="E202" s="211" t="s">
        <v>176</v>
      </c>
      <c r="F202" s="211" t="s">
        <v>171</v>
      </c>
      <c r="G202" s="211" t="s">
        <v>170</v>
      </c>
      <c r="H202" s="211" t="s">
        <v>117</v>
      </c>
      <c r="I202" s="211" t="s">
        <v>110</v>
      </c>
      <c r="J202" s="211" t="s">
        <v>157</v>
      </c>
    </row>
    <row r="203" spans="2:10" s="99" customFormat="1" ht="11.25" customHeight="1" x14ac:dyDescent="0.25">
      <c r="B203" s="210" t="s">
        <v>142</v>
      </c>
      <c r="C203" s="208"/>
      <c r="D203" s="208"/>
      <c r="E203" s="208"/>
      <c r="F203" s="208"/>
      <c r="G203" s="208"/>
      <c r="H203" s="208"/>
      <c r="I203" s="208"/>
      <c r="J203" s="208"/>
    </row>
    <row r="204" spans="2:10" s="99" customFormat="1" ht="11.25" customHeight="1" x14ac:dyDescent="0.25">
      <c r="B204" s="212" t="s">
        <v>33</v>
      </c>
      <c r="C204" s="216">
        <v>1222409.6732187599</v>
      </c>
      <c r="D204" s="216">
        <v>1219525.0423481478</v>
      </c>
      <c r="E204" s="216">
        <v>1201388.818448595</v>
      </c>
      <c r="F204" s="214">
        <v>4678545.0372970011</v>
      </c>
      <c r="G204" s="214">
        <v>1185174.0189557176</v>
      </c>
      <c r="H204" s="214">
        <v>1176513.3048957861</v>
      </c>
      <c r="I204" s="214">
        <v>1167574.4729464501</v>
      </c>
      <c r="J204" s="214">
        <v>1149283.2404990469</v>
      </c>
    </row>
    <row r="205" spans="2:10" s="99" customFormat="1" ht="11.25" customHeight="1" x14ac:dyDescent="0.25">
      <c r="B205" s="210" t="s">
        <v>34</v>
      </c>
      <c r="C205" s="219">
        <v>-575041.18683202483</v>
      </c>
      <c r="D205" s="219">
        <v>-579024.49216857331</v>
      </c>
      <c r="E205" s="219">
        <v>-633822.6858402933</v>
      </c>
      <c r="F205" s="219">
        <v>-2297941.6581942388</v>
      </c>
      <c r="G205" s="219">
        <v>-598377.27317425911</v>
      </c>
      <c r="H205" s="219">
        <v>-544185.31682437705</v>
      </c>
      <c r="I205" s="219">
        <v>-546531.6613098518</v>
      </c>
      <c r="J205" s="219">
        <v>-608847.40688575094</v>
      </c>
    </row>
    <row r="206" spans="2:10" s="99" customFormat="1" ht="11.25" customHeight="1" x14ac:dyDescent="0.25">
      <c r="B206" s="212" t="s">
        <v>35</v>
      </c>
      <c r="C206" s="216">
        <v>647368.48638673511</v>
      </c>
      <c r="D206" s="216">
        <v>640500.55017957452</v>
      </c>
      <c r="E206" s="216">
        <v>567566.1326083017</v>
      </c>
      <c r="F206" s="216">
        <v>2380603.3791027623</v>
      </c>
      <c r="G206" s="216">
        <v>586796.74578145845</v>
      </c>
      <c r="H206" s="216">
        <v>632327.98807140905</v>
      </c>
      <c r="I206" s="216">
        <v>621042.81163659832</v>
      </c>
      <c r="J206" s="216">
        <v>540435.83361329592</v>
      </c>
    </row>
    <row r="207" spans="2:10" s="99" customFormat="1" ht="11.25" customHeight="1" x14ac:dyDescent="0.25">
      <c r="B207" s="210" t="s">
        <v>36</v>
      </c>
      <c r="C207" s="219">
        <v>-272748.04080466519</v>
      </c>
      <c r="D207" s="219">
        <v>-225342.44903356847</v>
      </c>
      <c r="E207" s="219">
        <v>-239722.93709920166</v>
      </c>
      <c r="F207" s="219">
        <v>-979363.04993406683</v>
      </c>
      <c r="G207" s="219">
        <v>-269387.0050318531</v>
      </c>
      <c r="H207" s="219">
        <v>-240153.74769095465</v>
      </c>
      <c r="I207" s="219">
        <v>-248394.6869499723</v>
      </c>
      <c r="J207" s="219">
        <v>-221427.6102612867</v>
      </c>
    </row>
    <row r="208" spans="2:10" s="99" customFormat="1" ht="11.25" customHeight="1" x14ac:dyDescent="0.25">
      <c r="B208" s="212" t="s">
        <v>37</v>
      </c>
      <c r="C208" s="216">
        <v>374620.44558206992</v>
      </c>
      <c r="D208" s="216">
        <v>415158.10114600603</v>
      </c>
      <c r="E208" s="216">
        <v>327843.19550910004</v>
      </c>
      <c r="F208" s="216">
        <v>1401240.3291686955</v>
      </c>
      <c r="G208" s="216">
        <v>317409.74074960535</v>
      </c>
      <c r="H208" s="216">
        <v>392174.2403804544</v>
      </c>
      <c r="I208" s="216">
        <v>372648.12468662602</v>
      </c>
      <c r="J208" s="216">
        <v>319008.2233520092</v>
      </c>
    </row>
    <row r="209" spans="2:10" s="99" customFormat="1" ht="11.25" customHeight="1" x14ac:dyDescent="0.25">
      <c r="B209" s="218" t="s">
        <v>88</v>
      </c>
      <c r="C209" s="219">
        <v>21383.044065286289</v>
      </c>
      <c r="D209" s="219">
        <v>30095.254858249966</v>
      </c>
      <c r="E209" s="219">
        <v>20167.115532830314</v>
      </c>
      <c r="F209" s="219">
        <v>41821.718359252962</v>
      </c>
      <c r="G209" s="219">
        <v>18055.529140042399</v>
      </c>
      <c r="H209" s="219">
        <v>18499.547585444718</v>
      </c>
      <c r="I209" s="219">
        <v>-8011.8684453047626</v>
      </c>
      <c r="J209" s="219">
        <v>13278.510079070609</v>
      </c>
    </row>
    <row r="210" spans="2:10" s="100" customFormat="1" ht="11.25" customHeight="1" x14ac:dyDescent="0.25">
      <c r="B210" s="210" t="s">
        <v>38</v>
      </c>
      <c r="C210" s="219">
        <v>23616.395719998975</v>
      </c>
      <c r="D210" s="219">
        <v>-83.421320001445565</v>
      </c>
      <c r="E210" s="219">
        <v>5240.7291799993236</v>
      </c>
      <c r="F210" s="219">
        <v>-1421.453311056197</v>
      </c>
      <c r="G210" s="219">
        <v>-1585.3144600860614</v>
      </c>
      <c r="H210" s="219">
        <v>84.294489995937937</v>
      </c>
      <c r="I210" s="219">
        <v>-560.69962909438652</v>
      </c>
      <c r="J210" s="219">
        <v>640.26628812831302</v>
      </c>
    </row>
    <row r="211" spans="2:10" s="98" customFormat="1" ht="11.25" customHeight="1" x14ac:dyDescent="0.25">
      <c r="B211" s="212" t="s">
        <v>39</v>
      </c>
      <c r="C211" s="216">
        <v>419619.88536735519</v>
      </c>
      <c r="D211" s="216">
        <v>445169.93468425452</v>
      </c>
      <c r="E211" s="216">
        <v>353251.04022192967</v>
      </c>
      <c r="F211" s="216">
        <v>1441640.5942168923</v>
      </c>
      <c r="G211" s="216">
        <v>333879.95542956167</v>
      </c>
      <c r="H211" s="216">
        <v>410758.08245589503</v>
      </c>
      <c r="I211" s="216">
        <v>364075.55661222688</v>
      </c>
      <c r="J211" s="216">
        <v>332926.99971920811</v>
      </c>
    </row>
    <row r="212" spans="2:10" s="99" customFormat="1" ht="11.25" customHeight="1" x14ac:dyDescent="0.25">
      <c r="B212" s="209"/>
      <c r="C212" s="220"/>
      <c r="D212" s="220"/>
      <c r="E212" s="220"/>
      <c r="F212" s="220"/>
      <c r="G212" s="220"/>
      <c r="H212" s="220"/>
      <c r="I212" s="220"/>
      <c r="J212" s="220"/>
    </row>
    <row r="213" spans="2:10" s="101" customFormat="1" ht="11.25" customHeight="1" x14ac:dyDescent="0.25">
      <c r="B213" s="218" t="s">
        <v>119</v>
      </c>
      <c r="C213" s="222">
        <v>5524956.0002537584</v>
      </c>
      <c r="D213" s="222">
        <v>5411514.1007300373</v>
      </c>
      <c r="E213" s="222">
        <v>5324180.4987505097</v>
      </c>
      <c r="F213" s="215">
        <v>4948502.7741548819</v>
      </c>
      <c r="G213" s="215">
        <v>4948502.7741548819</v>
      </c>
      <c r="H213" s="215">
        <v>4893632.8946148716</v>
      </c>
      <c r="I213" s="215">
        <v>4837744.8661749996</v>
      </c>
      <c r="J213" s="221">
        <v>4792388.4116399977</v>
      </c>
    </row>
    <row r="214" spans="2:10" s="99" customFormat="1" ht="11.25" customHeight="1" x14ac:dyDescent="0.25">
      <c r="B214" s="207"/>
      <c r="C214" s="205"/>
      <c r="D214" s="205"/>
      <c r="E214" s="205"/>
      <c r="F214" s="205"/>
      <c r="G214" s="205"/>
      <c r="H214" s="205"/>
      <c r="I214" s="205"/>
      <c r="J214" s="205"/>
    </row>
    <row r="215" spans="2:10" s="99" customFormat="1" ht="11.25" customHeight="1" x14ac:dyDescent="0.25">
      <c r="B215" s="223" t="s">
        <v>9</v>
      </c>
      <c r="C215" s="225" t="s">
        <v>186</v>
      </c>
      <c r="D215" s="225" t="s">
        <v>182</v>
      </c>
      <c r="E215" s="225" t="s">
        <v>176</v>
      </c>
      <c r="F215" s="225" t="s">
        <v>171</v>
      </c>
      <c r="G215" s="225" t="s">
        <v>170</v>
      </c>
      <c r="H215" s="225" t="s">
        <v>117</v>
      </c>
      <c r="I215" s="225" t="s">
        <v>110</v>
      </c>
      <c r="J215" s="225" t="s">
        <v>157</v>
      </c>
    </row>
    <row r="216" spans="2:10" s="99" customFormat="1" ht="11.25" customHeight="1" x14ac:dyDescent="0.25">
      <c r="B216" s="218" t="s">
        <v>143</v>
      </c>
      <c r="C216" s="205"/>
      <c r="D216" s="205"/>
      <c r="E216" s="205"/>
      <c r="F216" s="205"/>
      <c r="G216" s="205"/>
      <c r="H216" s="205"/>
      <c r="I216" s="205"/>
      <c r="J216" s="205"/>
    </row>
    <row r="217" spans="2:10" s="99" customFormat="1" ht="11.25" customHeight="1" x14ac:dyDescent="0.25">
      <c r="B217" s="212" t="s">
        <v>33</v>
      </c>
      <c r="C217" s="216">
        <v>572755.17361701559</v>
      </c>
      <c r="D217" s="216">
        <v>590274.31649715581</v>
      </c>
      <c r="E217" s="216">
        <v>592388.07792587078</v>
      </c>
      <c r="F217" s="214">
        <v>2513388.4638675586</v>
      </c>
      <c r="G217" s="214">
        <v>630096.74575596279</v>
      </c>
      <c r="H217" s="214">
        <v>658683.43646740832</v>
      </c>
      <c r="I217" s="214">
        <v>616409.2756956903</v>
      </c>
      <c r="J217" s="214">
        <v>608199.00594849698</v>
      </c>
    </row>
    <row r="218" spans="2:10" s="99" customFormat="1" ht="11.25" customHeight="1" x14ac:dyDescent="0.25">
      <c r="B218" s="210" t="s">
        <v>34</v>
      </c>
      <c r="C218" s="219">
        <v>-402654.94349335687</v>
      </c>
      <c r="D218" s="219">
        <v>-420362.10229098558</v>
      </c>
      <c r="E218" s="219">
        <v>-424432.16640514863</v>
      </c>
      <c r="F218" s="219">
        <v>-1705006.1977109907</v>
      </c>
      <c r="G218" s="219">
        <v>-430546.45720017527</v>
      </c>
      <c r="H218" s="219">
        <v>-413269.52240338724</v>
      </c>
      <c r="I218" s="219">
        <v>-429197.98455776053</v>
      </c>
      <c r="J218" s="219">
        <v>-431992.23354966752</v>
      </c>
    </row>
    <row r="219" spans="2:10" s="99" customFormat="1" ht="11.25" customHeight="1" x14ac:dyDescent="0.25">
      <c r="B219" s="212" t="s">
        <v>35</v>
      </c>
      <c r="C219" s="216">
        <v>170100.23012365872</v>
      </c>
      <c r="D219" s="216">
        <v>169912.21420617023</v>
      </c>
      <c r="E219" s="216">
        <v>167955.91152072215</v>
      </c>
      <c r="F219" s="216">
        <v>808382.26615656796</v>
      </c>
      <c r="G219" s="216">
        <v>199550.28855578753</v>
      </c>
      <c r="H219" s="216">
        <v>245413.91406402108</v>
      </c>
      <c r="I219" s="216">
        <v>187211.29113792977</v>
      </c>
      <c r="J219" s="216">
        <v>176206.77239882946</v>
      </c>
    </row>
    <row r="220" spans="2:10" s="99" customFormat="1" ht="11.25" customHeight="1" x14ac:dyDescent="0.25">
      <c r="B220" s="210" t="s">
        <v>36</v>
      </c>
      <c r="C220" s="219">
        <v>-59706.542652488075</v>
      </c>
      <c r="D220" s="219">
        <v>-70394.500045718698</v>
      </c>
      <c r="E220" s="219">
        <v>-66692.445474194203</v>
      </c>
      <c r="F220" s="219">
        <v>-437299.21709957282</v>
      </c>
      <c r="G220" s="219">
        <v>-126808.27936216329</v>
      </c>
      <c r="H220" s="219">
        <v>-127457.38728766456</v>
      </c>
      <c r="I220" s="219">
        <v>-86939.579833661919</v>
      </c>
      <c r="J220" s="219">
        <v>-96093.970616083039</v>
      </c>
    </row>
    <row r="221" spans="2:10" s="99" customFormat="1" ht="11.25" customHeight="1" x14ac:dyDescent="0.25">
      <c r="B221" s="212" t="s">
        <v>37</v>
      </c>
      <c r="C221" s="216">
        <v>110393.68747117065</v>
      </c>
      <c r="D221" s="216">
        <v>99517.714160451535</v>
      </c>
      <c r="E221" s="216">
        <v>101263.46604652794</v>
      </c>
      <c r="F221" s="216">
        <v>371083.04905699514</v>
      </c>
      <c r="G221" s="216">
        <v>72742.009193624239</v>
      </c>
      <c r="H221" s="216">
        <v>117956.52677635652</v>
      </c>
      <c r="I221" s="216">
        <v>100271.71130426785</v>
      </c>
      <c r="J221" s="216">
        <v>80112.801782746421</v>
      </c>
    </row>
    <row r="222" spans="2:10" s="99" customFormat="1" ht="11.25" customHeight="1" x14ac:dyDescent="0.25">
      <c r="B222" s="218" t="s">
        <v>88</v>
      </c>
      <c r="C222" s="219">
        <v>46959.247982801353</v>
      </c>
      <c r="D222" s="219">
        <v>52847.995289050392</v>
      </c>
      <c r="E222" s="219">
        <v>48479.089831904115</v>
      </c>
      <c r="F222" s="219">
        <v>200107.71084851277</v>
      </c>
      <c r="G222" s="219">
        <v>49217.39819651252</v>
      </c>
      <c r="H222" s="219">
        <v>47557.6168804189</v>
      </c>
      <c r="I222" s="219">
        <v>52917.064302903513</v>
      </c>
      <c r="J222" s="219">
        <v>50415.631468677799</v>
      </c>
    </row>
    <row r="223" spans="2:10" s="100" customFormat="1" ht="11.25" customHeight="1" x14ac:dyDescent="0.25">
      <c r="B223" s="210" t="s">
        <v>38</v>
      </c>
      <c r="C223" s="219">
        <v>1340.9006663039117</v>
      </c>
      <c r="D223" s="219">
        <v>-545.73770501354875</v>
      </c>
      <c r="E223" s="219">
        <v>384.57715113356994</v>
      </c>
      <c r="F223" s="219">
        <v>-3161.329131626695</v>
      </c>
      <c r="G223" s="219">
        <v>-1140.6072353344637</v>
      </c>
      <c r="H223" s="219">
        <v>182.4193658475069</v>
      </c>
      <c r="I223" s="219">
        <v>-3764.5584960468987</v>
      </c>
      <c r="J223" s="219">
        <v>1561.4172339071588</v>
      </c>
    </row>
    <row r="224" spans="2:10" s="99" customFormat="1" ht="11.25" customHeight="1" x14ac:dyDescent="0.25">
      <c r="B224" s="212" t="s">
        <v>39</v>
      </c>
      <c r="C224" s="216">
        <v>158693.8361202759</v>
      </c>
      <c r="D224" s="216">
        <v>151819.97174448837</v>
      </c>
      <c r="E224" s="216">
        <v>150127.13302956562</v>
      </c>
      <c r="F224" s="216">
        <v>568029.43077388126</v>
      </c>
      <c r="G224" s="216">
        <v>120818.8001548023</v>
      </c>
      <c r="H224" s="216">
        <v>165696.56302262293</v>
      </c>
      <c r="I224" s="216">
        <v>149424.21711112448</v>
      </c>
      <c r="J224" s="216">
        <v>132089.85048533138</v>
      </c>
    </row>
    <row r="225" spans="2:10" s="99" customFormat="1" ht="11.25" customHeight="1" x14ac:dyDescent="0.25">
      <c r="B225" s="218" t="s">
        <v>122</v>
      </c>
      <c r="C225" s="219">
        <v>-330.61240857694065</v>
      </c>
      <c r="D225" s="219">
        <v>-635.06140980514465</v>
      </c>
      <c r="E225" s="219">
        <v>-838.05826794853783</v>
      </c>
      <c r="F225" s="219">
        <v>-2431.4868398566032</v>
      </c>
      <c r="G225" s="219">
        <v>-875.70355804229621</v>
      </c>
      <c r="H225" s="219">
        <v>-345.58976131826057</v>
      </c>
      <c r="I225" s="219">
        <v>-657.59758356038947</v>
      </c>
      <c r="J225" s="219">
        <v>-552.59593693510396</v>
      </c>
    </row>
    <row r="226" spans="2:10" s="98" customFormat="1" ht="11.25" customHeight="1" x14ac:dyDescent="0.25">
      <c r="B226" s="212" t="s">
        <v>144</v>
      </c>
      <c r="C226" s="216">
        <v>158363.22371169896</v>
      </c>
      <c r="D226" s="216">
        <v>151184.91033468323</v>
      </c>
      <c r="E226" s="216">
        <v>149289.07476161708</v>
      </c>
      <c r="F226" s="214">
        <v>565597.94393402466</v>
      </c>
      <c r="G226" s="214">
        <v>119943.09659676001</v>
      </c>
      <c r="H226" s="214">
        <v>165350.97326130467</v>
      </c>
      <c r="I226" s="214">
        <v>148766.61952756409</v>
      </c>
      <c r="J226" s="214">
        <v>131537.25454839627</v>
      </c>
    </row>
    <row r="227" spans="2:10" s="101" customFormat="1" ht="11.25" customHeight="1" x14ac:dyDescent="0.25">
      <c r="B227" s="209"/>
      <c r="C227" s="220"/>
      <c r="D227" s="220"/>
      <c r="E227" s="220"/>
      <c r="F227" s="220"/>
      <c r="G227" s="220"/>
      <c r="H227" s="220"/>
      <c r="I227" s="220"/>
      <c r="J227" s="220"/>
    </row>
    <row r="228" spans="2:10" s="99" customFormat="1" ht="11.25" customHeight="1" x14ac:dyDescent="0.25">
      <c r="B228" s="218" t="s">
        <v>119</v>
      </c>
      <c r="C228" s="215">
        <v>4969774.9783445317</v>
      </c>
      <c r="D228" s="215">
        <v>5023647.0003301306</v>
      </c>
      <c r="E228" s="215">
        <v>5035483.0376208527</v>
      </c>
      <c r="F228" s="215">
        <v>5223545.7587084789</v>
      </c>
      <c r="G228" s="215">
        <v>5223545.7587084789</v>
      </c>
      <c r="H228" s="215">
        <v>5179156.8899623444</v>
      </c>
      <c r="I228" s="215">
        <v>5183750.1065100012</v>
      </c>
      <c r="J228" s="221">
        <v>5142877.6847300008</v>
      </c>
    </row>
    <row r="229" spans="2:10" s="99" customFormat="1" ht="11.25" customHeight="1" x14ac:dyDescent="0.25">
      <c r="B229" s="207"/>
      <c r="C229" s="205"/>
      <c r="D229" s="205"/>
      <c r="E229" s="205"/>
      <c r="F229" s="205"/>
      <c r="G229" s="205"/>
      <c r="H229" s="205"/>
      <c r="I229" s="205"/>
      <c r="J229" s="205"/>
    </row>
    <row r="230" spans="2:10" s="99" customFormat="1" ht="11.25" customHeight="1" x14ac:dyDescent="0.25">
      <c r="B230" s="223" t="s">
        <v>9</v>
      </c>
      <c r="C230" s="211" t="s">
        <v>186</v>
      </c>
      <c r="D230" s="211" t="s">
        <v>182</v>
      </c>
      <c r="E230" s="211" t="s">
        <v>176</v>
      </c>
      <c r="F230" s="211" t="s">
        <v>171</v>
      </c>
      <c r="G230" s="211" t="s">
        <v>170</v>
      </c>
      <c r="H230" s="211" t="s">
        <v>117</v>
      </c>
      <c r="I230" s="211" t="s">
        <v>110</v>
      </c>
      <c r="J230" s="211" t="s">
        <v>157</v>
      </c>
    </row>
    <row r="231" spans="2:10" s="99" customFormat="1" ht="11.25" customHeight="1" x14ac:dyDescent="0.25">
      <c r="B231" s="218" t="s">
        <v>145</v>
      </c>
      <c r="C231" s="205"/>
      <c r="D231" s="205"/>
      <c r="E231" s="205"/>
      <c r="F231" s="205"/>
      <c r="G231" s="205"/>
      <c r="H231" s="205"/>
      <c r="I231" s="205"/>
      <c r="J231" s="205"/>
    </row>
    <row r="232" spans="2:10" s="99" customFormat="1" ht="11.25" customHeight="1" x14ac:dyDescent="0.25">
      <c r="B232" s="212" t="s">
        <v>33</v>
      </c>
      <c r="C232" s="216">
        <v>571152.3348818433</v>
      </c>
      <c r="D232" s="216">
        <v>588397.92447484343</v>
      </c>
      <c r="E232" s="216">
        <v>590064.24710309366</v>
      </c>
      <c r="F232" s="214">
        <v>2504814.701729334</v>
      </c>
      <c r="G232" s="214">
        <v>627924.72175647016</v>
      </c>
      <c r="H232" s="214">
        <v>656382.31402260542</v>
      </c>
      <c r="I232" s="214">
        <v>614166.24269073491</v>
      </c>
      <c r="J232" s="214">
        <v>606341.4232595237</v>
      </c>
    </row>
    <row r="233" spans="2:10" s="99" customFormat="1" ht="11.25" customHeight="1" x14ac:dyDescent="0.25">
      <c r="B233" s="210" t="s">
        <v>34</v>
      </c>
      <c r="C233" s="219">
        <v>-401376.66707052378</v>
      </c>
      <c r="D233" s="219">
        <v>-419113.99815448298</v>
      </c>
      <c r="E233" s="219">
        <v>-422959.30371383886</v>
      </c>
      <c r="F233" s="219">
        <v>-1698835.3754961416</v>
      </c>
      <c r="G233" s="219">
        <v>-429221.13933307742</v>
      </c>
      <c r="H233" s="219">
        <v>-411318.15620236768</v>
      </c>
      <c r="I233" s="219">
        <v>-427609.98284622026</v>
      </c>
      <c r="J233" s="219">
        <v>-430686.09711447608</v>
      </c>
    </row>
    <row r="234" spans="2:10" s="99" customFormat="1" ht="11.25" customHeight="1" x14ac:dyDescent="0.25">
      <c r="B234" s="212" t="s">
        <v>35</v>
      </c>
      <c r="C234" s="216">
        <v>169775.66781131952</v>
      </c>
      <c r="D234" s="216">
        <v>169283.92632036045</v>
      </c>
      <c r="E234" s="216">
        <v>167104.9433892548</v>
      </c>
      <c r="F234" s="216">
        <v>805979.32623319235</v>
      </c>
      <c r="G234" s="216">
        <v>198703.58242339274</v>
      </c>
      <c r="H234" s="216">
        <v>245064.15782023774</v>
      </c>
      <c r="I234" s="216">
        <v>186556.25984451466</v>
      </c>
      <c r="J234" s="216">
        <v>175655.32614504761</v>
      </c>
    </row>
    <row r="235" spans="2:10" s="99" customFormat="1" ht="11.25" customHeight="1" x14ac:dyDescent="0.25">
      <c r="B235" s="210" t="s">
        <v>36</v>
      </c>
      <c r="C235" s="219">
        <v>-59712.592748725852</v>
      </c>
      <c r="D235" s="219">
        <v>-70401.273569714074</v>
      </c>
      <c r="E235" s="219">
        <v>-66679.535610675404</v>
      </c>
      <c r="F235" s="219">
        <v>-437327.76401605376</v>
      </c>
      <c r="G235" s="219">
        <v>-126837.27678781078</v>
      </c>
      <c r="H235" s="219">
        <v>-127453.22080519948</v>
      </c>
      <c r="I235" s="219">
        <v>-86942.146123807193</v>
      </c>
      <c r="J235" s="219">
        <v>-96095.120299236281</v>
      </c>
    </row>
    <row r="236" spans="2:10" s="99" customFormat="1" ht="11.25" customHeight="1" x14ac:dyDescent="0.25">
      <c r="B236" s="212" t="s">
        <v>37</v>
      </c>
      <c r="C236" s="216">
        <v>110063.07506259368</v>
      </c>
      <c r="D236" s="216">
        <v>98882.652750646375</v>
      </c>
      <c r="E236" s="216">
        <v>100425.40777857939</v>
      </c>
      <c r="F236" s="216">
        <v>368651.56221713859</v>
      </c>
      <c r="G236" s="216">
        <v>71866.305635581957</v>
      </c>
      <c r="H236" s="216">
        <v>117610.93701503826</v>
      </c>
      <c r="I236" s="216">
        <v>99614.113720707464</v>
      </c>
      <c r="J236" s="216">
        <v>79560.205845811332</v>
      </c>
    </row>
    <row r="237" spans="2:10" s="99" customFormat="1" ht="11.25" customHeight="1" x14ac:dyDescent="0.25">
      <c r="B237" s="218" t="s">
        <v>88</v>
      </c>
      <c r="C237" s="219">
        <v>46959.247982801353</v>
      </c>
      <c r="D237" s="219">
        <v>52847.995289050392</v>
      </c>
      <c r="E237" s="219">
        <v>48479.089831904115</v>
      </c>
      <c r="F237" s="219">
        <v>200107.71084851277</v>
      </c>
      <c r="G237" s="219">
        <v>49217.39819651252</v>
      </c>
      <c r="H237" s="219">
        <v>47557.6168804189</v>
      </c>
      <c r="I237" s="219">
        <v>52917.064302903513</v>
      </c>
      <c r="J237" s="219">
        <v>50415.631468677799</v>
      </c>
    </row>
    <row r="238" spans="2:10" s="99" customFormat="1" ht="11.25" customHeight="1" x14ac:dyDescent="0.25">
      <c r="B238" s="210" t="s">
        <v>38</v>
      </c>
      <c r="C238" s="219">
        <v>1340.9006663039117</v>
      </c>
      <c r="D238" s="219">
        <v>-545.73770501354875</v>
      </c>
      <c r="E238" s="219">
        <v>384.57715113356994</v>
      </c>
      <c r="F238" s="219">
        <v>-3161.329131626695</v>
      </c>
      <c r="G238" s="219">
        <v>-1140.6072353344637</v>
      </c>
      <c r="H238" s="219">
        <v>182.4193658475069</v>
      </c>
      <c r="I238" s="219">
        <v>-3764.5584960468987</v>
      </c>
      <c r="J238" s="219">
        <v>1561.4172339071588</v>
      </c>
    </row>
    <row r="239" spans="2:10" s="100" customFormat="1" ht="11.25" customHeight="1" x14ac:dyDescent="0.25">
      <c r="B239" s="212" t="s">
        <v>39</v>
      </c>
      <c r="C239" s="216">
        <v>158363.22371169896</v>
      </c>
      <c r="D239" s="216">
        <v>151184.91033468323</v>
      </c>
      <c r="E239" s="216">
        <v>149289.07476161708</v>
      </c>
      <c r="F239" s="216">
        <v>565597.94393402466</v>
      </c>
      <c r="G239" s="216">
        <v>119943.09659676001</v>
      </c>
      <c r="H239" s="216">
        <v>165350.97326130467</v>
      </c>
      <c r="I239" s="216">
        <v>148766.61952756409</v>
      </c>
      <c r="J239" s="216">
        <v>131537.25454839627</v>
      </c>
    </row>
    <row r="240" spans="2:10" s="98" customFormat="1" ht="11.25" customHeight="1" x14ac:dyDescent="0.25">
      <c r="B240" s="209"/>
      <c r="C240" s="220"/>
      <c r="D240" s="220"/>
      <c r="E240" s="220"/>
      <c r="F240" s="220"/>
      <c r="G240" s="220"/>
      <c r="H240" s="220"/>
      <c r="I240" s="220"/>
      <c r="J240" s="220"/>
    </row>
    <row r="241" spans="2:10" s="99" customFormat="1" ht="11.25" customHeight="1" x14ac:dyDescent="0.25">
      <c r="B241" s="218" t="s">
        <v>119</v>
      </c>
      <c r="C241" s="215">
        <v>4969774.9783445317</v>
      </c>
      <c r="D241" s="215">
        <v>5023647.0003301306</v>
      </c>
      <c r="E241" s="215">
        <v>5035483.0376208527</v>
      </c>
      <c r="F241" s="215">
        <v>5223545.7587084789</v>
      </c>
      <c r="G241" s="215">
        <v>5223545.7587084789</v>
      </c>
      <c r="H241" s="215">
        <v>5179156.8899623444</v>
      </c>
      <c r="I241" s="215">
        <v>5183750.1065100012</v>
      </c>
      <c r="J241" s="221">
        <v>5142877.6847300008</v>
      </c>
    </row>
    <row r="242" spans="2:10" s="101" customFormat="1" ht="11.25" customHeight="1" x14ac:dyDescent="0.25">
      <c r="B242" s="207"/>
      <c r="C242" s="205"/>
      <c r="D242" s="205"/>
      <c r="E242" s="205"/>
      <c r="F242" s="205"/>
      <c r="G242" s="205"/>
      <c r="H242" s="205"/>
      <c r="I242" s="205"/>
      <c r="J242" s="205"/>
    </row>
    <row r="243" spans="2:10" s="99" customFormat="1" ht="11.25" customHeight="1" x14ac:dyDescent="0.25">
      <c r="B243" s="207"/>
      <c r="C243" s="205"/>
      <c r="D243" s="205"/>
      <c r="E243" s="205"/>
      <c r="F243" s="205"/>
      <c r="G243" s="205"/>
      <c r="H243" s="205"/>
      <c r="I243" s="205"/>
      <c r="J243" s="205"/>
    </row>
    <row r="244" spans="2:10" s="99" customFormat="1" ht="11.25" customHeight="1" x14ac:dyDescent="0.25">
      <c r="B244" s="223" t="s">
        <v>9</v>
      </c>
      <c r="C244" s="225" t="s">
        <v>186</v>
      </c>
      <c r="D244" s="225" t="s">
        <v>182</v>
      </c>
      <c r="E244" s="225" t="s">
        <v>176</v>
      </c>
      <c r="F244" s="225" t="s">
        <v>171</v>
      </c>
      <c r="G244" s="225" t="s">
        <v>170</v>
      </c>
      <c r="H244" s="225" t="s">
        <v>117</v>
      </c>
      <c r="I244" s="225" t="s">
        <v>110</v>
      </c>
      <c r="J244" s="225" t="s">
        <v>157</v>
      </c>
    </row>
    <row r="245" spans="2:10" s="99" customFormat="1" ht="11.25" customHeight="1" x14ac:dyDescent="0.25">
      <c r="B245" s="218" t="s">
        <v>146</v>
      </c>
      <c r="C245" s="205"/>
      <c r="D245" s="205"/>
      <c r="E245" s="205"/>
      <c r="F245" s="205"/>
      <c r="G245" s="205"/>
      <c r="H245" s="205"/>
      <c r="I245" s="205"/>
      <c r="J245" s="205"/>
    </row>
    <row r="246" spans="2:10" s="99" customFormat="1" ht="11.25" customHeight="1" x14ac:dyDescent="0.25">
      <c r="B246" s="212" t="s">
        <v>33</v>
      </c>
      <c r="C246" s="216">
        <v>733576.77876516967</v>
      </c>
      <c r="D246" s="216">
        <v>761537.83612725674</v>
      </c>
      <c r="E246" s="216">
        <v>761233.174107778</v>
      </c>
      <c r="F246" s="214">
        <v>2984459.8166097412</v>
      </c>
      <c r="G246" s="214">
        <v>794850.04493250058</v>
      </c>
      <c r="H246" s="214">
        <v>728371.97430810088</v>
      </c>
      <c r="I246" s="214">
        <v>688386.82325393718</v>
      </c>
      <c r="J246" s="214">
        <v>772850.97411520127</v>
      </c>
    </row>
    <row r="247" spans="2:10" s="99" customFormat="1" ht="11.25" customHeight="1" x14ac:dyDescent="0.25">
      <c r="B247" s="210" t="s">
        <v>34</v>
      </c>
      <c r="C247" s="219">
        <v>-482386.60085277079</v>
      </c>
      <c r="D247" s="219">
        <v>-513021.765553626</v>
      </c>
      <c r="E247" s="219">
        <v>-556329.51639839739</v>
      </c>
      <c r="F247" s="219">
        <v>-2037784.0009277097</v>
      </c>
      <c r="G247" s="219">
        <v>-520949.88191215473</v>
      </c>
      <c r="H247" s="219">
        <v>-501325.05932152126</v>
      </c>
      <c r="I247" s="219">
        <v>-481750.07485488022</v>
      </c>
      <c r="J247" s="219">
        <v>-533758.98483915359</v>
      </c>
    </row>
    <row r="248" spans="2:10" s="99" customFormat="1" ht="11.25" customHeight="1" x14ac:dyDescent="0.25">
      <c r="B248" s="212" t="s">
        <v>35</v>
      </c>
      <c r="C248" s="216">
        <v>251190.17791239888</v>
      </c>
      <c r="D248" s="216">
        <v>248516.07057363074</v>
      </c>
      <c r="E248" s="216">
        <v>204903.65770938061</v>
      </c>
      <c r="F248" s="216">
        <v>946675.81568203145</v>
      </c>
      <c r="G248" s="216">
        <v>273900.16302034585</v>
      </c>
      <c r="H248" s="216">
        <v>227046.91498657962</v>
      </c>
      <c r="I248" s="216">
        <v>206636.74839905696</v>
      </c>
      <c r="J248" s="216">
        <v>239091.98927604768</v>
      </c>
    </row>
    <row r="249" spans="2:10" s="99" customFormat="1" ht="11.25" customHeight="1" x14ac:dyDescent="0.25">
      <c r="B249" s="210" t="s">
        <v>36</v>
      </c>
      <c r="C249" s="219">
        <v>-32136.053211314153</v>
      </c>
      <c r="D249" s="219">
        <v>-37552.553445641963</v>
      </c>
      <c r="E249" s="219">
        <v>-21928.654745758948</v>
      </c>
      <c r="F249" s="219">
        <v>-84893.263693042129</v>
      </c>
      <c r="G249" s="219">
        <v>-22923.56125406846</v>
      </c>
      <c r="H249" s="219">
        <v>-14301.1720891777</v>
      </c>
      <c r="I249" s="219">
        <v>-22972.218631013475</v>
      </c>
      <c r="J249" s="219">
        <v>-24696.311718782472</v>
      </c>
    </row>
    <row r="250" spans="2:10" s="99" customFormat="1" ht="11.25" customHeight="1" x14ac:dyDescent="0.25">
      <c r="B250" s="212" t="s">
        <v>37</v>
      </c>
      <c r="C250" s="216">
        <v>219054.12470108474</v>
      </c>
      <c r="D250" s="216">
        <v>210963.51712798877</v>
      </c>
      <c r="E250" s="216">
        <v>182975.00296362166</v>
      </c>
      <c r="F250" s="216">
        <v>861782.55198898935</v>
      </c>
      <c r="G250" s="216">
        <v>250976.6017662774</v>
      </c>
      <c r="H250" s="216">
        <v>212745.74289740191</v>
      </c>
      <c r="I250" s="216">
        <v>183664.52976804349</v>
      </c>
      <c r="J250" s="216">
        <v>214395.67755726521</v>
      </c>
    </row>
    <row r="251" spans="2:10" s="100" customFormat="1" ht="11.25" customHeight="1" x14ac:dyDescent="0.25">
      <c r="B251" s="218" t="s">
        <v>88</v>
      </c>
      <c r="C251" s="219">
        <v>0</v>
      </c>
      <c r="D251" s="219">
        <v>0</v>
      </c>
      <c r="E251" s="219">
        <v>0</v>
      </c>
      <c r="F251" s="219">
        <v>0</v>
      </c>
      <c r="G251" s="219">
        <v>0</v>
      </c>
      <c r="H251" s="219">
        <v>0</v>
      </c>
      <c r="I251" s="219">
        <v>0</v>
      </c>
      <c r="J251" s="219">
        <v>0</v>
      </c>
    </row>
    <row r="252" spans="2:10" s="99" customFormat="1" ht="11.25" customHeight="1" x14ac:dyDescent="0.25">
      <c r="B252" s="210" t="s">
        <v>38</v>
      </c>
      <c r="C252" s="219">
        <v>2710.4530690102902</v>
      </c>
      <c r="D252" s="219">
        <v>888.14438294065781</v>
      </c>
      <c r="E252" s="219">
        <v>-793.08009628243894</v>
      </c>
      <c r="F252" s="219">
        <v>15995.645348878363</v>
      </c>
      <c r="G252" s="219">
        <v>4327.7720605584964</v>
      </c>
      <c r="H252" s="219">
        <v>842.17385100346769</v>
      </c>
      <c r="I252" s="219">
        <v>589.75710810997475</v>
      </c>
      <c r="J252" s="219">
        <v>10235.94232920642</v>
      </c>
    </row>
    <row r="253" spans="2:10" s="99" customFormat="1" ht="11.25" customHeight="1" x14ac:dyDescent="0.25">
      <c r="B253" s="212" t="s">
        <v>39</v>
      </c>
      <c r="C253" s="216">
        <v>221764.57777009503</v>
      </c>
      <c r="D253" s="216">
        <v>211851.66151092944</v>
      </c>
      <c r="E253" s="216">
        <v>182181.92286733922</v>
      </c>
      <c r="F253" s="216">
        <v>877778.19733786769</v>
      </c>
      <c r="G253" s="216">
        <v>255304.37382683589</v>
      </c>
      <c r="H253" s="216">
        <v>213587.91674840538</v>
      </c>
      <c r="I253" s="216">
        <v>184254.28687615346</v>
      </c>
      <c r="J253" s="216">
        <v>224631.61988647163</v>
      </c>
    </row>
    <row r="254" spans="2:10" s="101" customFormat="1" ht="11.25" customHeight="1" x14ac:dyDescent="0.25">
      <c r="B254" s="218" t="s">
        <v>122</v>
      </c>
      <c r="C254" s="219">
        <v>-4701.3287072972744</v>
      </c>
      <c r="D254" s="219">
        <v>-5457.2500873670215</v>
      </c>
      <c r="E254" s="219">
        <v>-4872.1592720990302</v>
      </c>
      <c r="F254" s="219">
        <v>-15396.381828970974</v>
      </c>
      <c r="G254" s="219">
        <v>-4714.6816705001402</v>
      </c>
      <c r="H254" s="219">
        <v>-3740.7534160328214</v>
      </c>
      <c r="I254" s="219">
        <v>-3485.7830850530881</v>
      </c>
      <c r="J254" s="219">
        <v>-3455.1636573845753</v>
      </c>
    </row>
    <row r="255" spans="2:10" s="98" customFormat="1" ht="11.25" customHeight="1" x14ac:dyDescent="0.25">
      <c r="B255" s="212" t="s">
        <v>147</v>
      </c>
      <c r="C255" s="216">
        <v>217063.24906279775</v>
      </c>
      <c r="D255" s="216">
        <v>206394.41142356241</v>
      </c>
      <c r="E255" s="216">
        <v>177309.76359524019</v>
      </c>
      <c r="F255" s="214">
        <v>862381.81550889672</v>
      </c>
      <c r="G255" s="214">
        <v>250589.69215633575</v>
      </c>
      <c r="H255" s="214">
        <v>209847.16333237255</v>
      </c>
      <c r="I255" s="214">
        <v>180768.50379110037</v>
      </c>
      <c r="J255" s="214">
        <v>221176.45622908705</v>
      </c>
    </row>
    <row r="256" spans="2:10" s="99" customFormat="1" ht="11.25" customHeight="1" x14ac:dyDescent="0.25">
      <c r="B256" s="209"/>
      <c r="C256" s="220"/>
      <c r="D256" s="220"/>
      <c r="E256" s="220"/>
      <c r="F256" s="220"/>
      <c r="G256" s="220"/>
      <c r="H256" s="220"/>
      <c r="I256" s="220"/>
      <c r="J256" s="220"/>
    </row>
    <row r="257" spans="2:10" s="99" customFormat="1" ht="11.25" customHeight="1" x14ac:dyDescent="0.25">
      <c r="B257" s="218" t="s">
        <v>119</v>
      </c>
      <c r="C257" s="215">
        <v>6435942.3138122605</v>
      </c>
      <c r="D257" s="215">
        <v>6573877.9451334327</v>
      </c>
      <c r="E257" s="215">
        <v>6717916.3879628722</v>
      </c>
      <c r="F257" s="215">
        <v>6327646.2050888427</v>
      </c>
      <c r="G257" s="215">
        <v>6327646.2050888427</v>
      </c>
      <c r="H257" s="215">
        <v>6249728.8982182164</v>
      </c>
      <c r="I257" s="215">
        <v>6257872.2101500016</v>
      </c>
      <c r="J257" s="221">
        <v>6393766.4854500024</v>
      </c>
    </row>
    <row r="258" spans="2:10" s="99" customFormat="1" ht="11.25" customHeight="1" x14ac:dyDescent="0.25">
      <c r="B258" s="207"/>
      <c r="C258" s="205"/>
      <c r="D258" s="205"/>
      <c r="E258" s="205"/>
      <c r="F258" s="205"/>
      <c r="G258" s="205"/>
      <c r="H258" s="205"/>
      <c r="I258" s="205"/>
      <c r="J258" s="205"/>
    </row>
    <row r="259" spans="2:10" s="99" customFormat="1" ht="11.25" customHeight="1" x14ac:dyDescent="0.25">
      <c r="B259" s="223" t="s">
        <v>9</v>
      </c>
      <c r="C259" s="211" t="s">
        <v>186</v>
      </c>
      <c r="D259" s="211" t="s">
        <v>182</v>
      </c>
      <c r="E259" s="211" t="s">
        <v>176</v>
      </c>
      <c r="F259" s="211" t="s">
        <v>171</v>
      </c>
      <c r="G259" s="211" t="s">
        <v>170</v>
      </c>
      <c r="H259" s="211" t="s">
        <v>117</v>
      </c>
      <c r="I259" s="211" t="s">
        <v>110</v>
      </c>
      <c r="J259" s="211" t="s">
        <v>157</v>
      </c>
    </row>
    <row r="260" spans="2:10" s="99" customFormat="1" ht="11.25" customHeight="1" x14ac:dyDescent="0.25">
      <c r="B260" s="210" t="s">
        <v>148</v>
      </c>
      <c r="C260" s="205"/>
      <c r="D260" s="205"/>
      <c r="E260" s="205"/>
      <c r="F260" s="205"/>
      <c r="G260" s="205"/>
      <c r="H260" s="205"/>
      <c r="I260" s="205"/>
      <c r="J260" s="205"/>
    </row>
    <row r="261" spans="2:10" s="99" customFormat="1" ht="11.25" customHeight="1" x14ac:dyDescent="0.25">
      <c r="B261" s="212" t="s">
        <v>33</v>
      </c>
      <c r="C261" s="216">
        <v>720057.296907029</v>
      </c>
      <c r="D261" s="216">
        <v>747727.78787271096</v>
      </c>
      <c r="E261" s="216">
        <v>747617.94035085721</v>
      </c>
      <c r="F261" s="214">
        <v>2937173.1001987457</v>
      </c>
      <c r="G261" s="214">
        <v>781889.01596302562</v>
      </c>
      <c r="H261" s="214">
        <v>716423.13231127011</v>
      </c>
      <c r="I261" s="214">
        <v>677081.43130803236</v>
      </c>
      <c r="J261" s="214">
        <v>761779.52061641682</v>
      </c>
    </row>
    <row r="262" spans="2:10" s="99" customFormat="1" ht="11.25" customHeight="1" x14ac:dyDescent="0.25">
      <c r="B262" s="210" t="s">
        <v>34</v>
      </c>
      <c r="C262" s="219">
        <v>-473568.44770192739</v>
      </c>
      <c r="D262" s="219">
        <v>-504668.96738644724</v>
      </c>
      <c r="E262" s="219">
        <v>-547586.44191357563</v>
      </c>
      <c r="F262" s="219">
        <v>-2005893.6663456853</v>
      </c>
      <c r="G262" s="219">
        <v>-512703.53461317992</v>
      </c>
      <c r="H262" s="219">
        <v>-493116.97074072331</v>
      </c>
      <c r="I262" s="219">
        <v>-473930.46599402849</v>
      </c>
      <c r="J262" s="219">
        <v>-526142.69499775372</v>
      </c>
    </row>
    <row r="263" spans="2:10" s="99" customFormat="1" ht="11.25" customHeight="1" x14ac:dyDescent="0.25">
      <c r="B263" s="212" t="s">
        <v>35</v>
      </c>
      <c r="C263" s="216">
        <v>246488.84920510161</v>
      </c>
      <c r="D263" s="216">
        <v>243058.82048626372</v>
      </c>
      <c r="E263" s="216">
        <v>200031.49843728158</v>
      </c>
      <c r="F263" s="216">
        <v>931279.43385306047</v>
      </c>
      <c r="G263" s="216">
        <v>269185.48134984571</v>
      </c>
      <c r="H263" s="216">
        <v>223306.1615705468</v>
      </c>
      <c r="I263" s="216">
        <v>203150.96531400387</v>
      </c>
      <c r="J263" s="216">
        <v>235636.8256186631</v>
      </c>
    </row>
    <row r="264" spans="2:10" s="100" customFormat="1" ht="11.25" customHeight="1" x14ac:dyDescent="0.25">
      <c r="B264" s="210" t="s">
        <v>36</v>
      </c>
      <c r="C264" s="219">
        <v>-32136.053211314153</v>
      </c>
      <c r="D264" s="219">
        <v>-37552.553445641963</v>
      </c>
      <c r="E264" s="219">
        <v>-21928.654745758948</v>
      </c>
      <c r="F264" s="219">
        <v>-84893.263693042129</v>
      </c>
      <c r="G264" s="219">
        <v>-22923.56125406846</v>
      </c>
      <c r="H264" s="219">
        <v>-14301.1720891777</v>
      </c>
      <c r="I264" s="219">
        <v>-22972.218631013475</v>
      </c>
      <c r="J264" s="219">
        <v>-24696.311718782472</v>
      </c>
    </row>
    <row r="265" spans="2:10" s="99" customFormat="1" ht="11.25" customHeight="1" x14ac:dyDescent="0.25">
      <c r="B265" s="212" t="s">
        <v>37</v>
      </c>
      <c r="C265" s="216">
        <v>214352.79599378747</v>
      </c>
      <c r="D265" s="216">
        <v>205506.26704062175</v>
      </c>
      <c r="E265" s="216">
        <v>178102.84369152263</v>
      </c>
      <c r="F265" s="216">
        <v>846386.17016001837</v>
      </c>
      <c r="G265" s="216">
        <v>246261.92009577726</v>
      </c>
      <c r="H265" s="216">
        <v>209004.98948136909</v>
      </c>
      <c r="I265" s="216">
        <v>180178.7466829904</v>
      </c>
      <c r="J265" s="216">
        <v>210940.51389988064</v>
      </c>
    </row>
    <row r="266" spans="2:10" s="99" customFormat="1" ht="11.25" customHeight="1" x14ac:dyDescent="0.25">
      <c r="B266" s="218" t="s">
        <v>44</v>
      </c>
      <c r="C266" s="219">
        <v>2710.4530690102902</v>
      </c>
      <c r="D266" s="219">
        <v>888.14438294065781</v>
      </c>
      <c r="E266" s="219">
        <v>-793.08009628243894</v>
      </c>
      <c r="F266" s="219">
        <v>15995.645348878363</v>
      </c>
      <c r="G266" s="219">
        <v>4327.7720605584964</v>
      </c>
      <c r="H266" s="219">
        <v>842.17385100346769</v>
      </c>
      <c r="I266" s="219">
        <v>589.75710810997475</v>
      </c>
      <c r="J266" s="219">
        <v>10235.94232920642</v>
      </c>
    </row>
    <row r="267" spans="2:10" s="98" customFormat="1" ht="11.25" customHeight="1" x14ac:dyDescent="0.25">
      <c r="B267" s="212" t="s">
        <v>39</v>
      </c>
      <c r="C267" s="216">
        <v>217063.24906279775</v>
      </c>
      <c r="D267" s="216">
        <v>206394.41142356241</v>
      </c>
      <c r="E267" s="216">
        <v>177309.76359524019</v>
      </c>
      <c r="F267" s="216">
        <v>862381.81550889672</v>
      </c>
      <c r="G267" s="216">
        <v>250589.69215633575</v>
      </c>
      <c r="H267" s="216">
        <v>209847.16333237255</v>
      </c>
      <c r="I267" s="216">
        <v>180768.50379110037</v>
      </c>
      <c r="J267" s="216">
        <v>221176.45622908705</v>
      </c>
    </row>
    <row r="268" spans="2:10" s="99" customFormat="1" ht="11.25" customHeight="1" x14ac:dyDescent="0.25">
      <c r="B268" s="209"/>
      <c r="C268" s="220"/>
      <c r="D268" s="220"/>
      <c r="E268" s="220"/>
      <c r="F268" s="220"/>
      <c r="G268" s="220"/>
      <c r="H268" s="220"/>
      <c r="I268" s="220"/>
      <c r="J268" s="220"/>
    </row>
    <row r="269" spans="2:10" s="99" customFormat="1" ht="11.25" customHeight="1" x14ac:dyDescent="0.25">
      <c r="B269" s="218" t="s">
        <v>119</v>
      </c>
      <c r="C269" s="215">
        <v>6435942.3138122605</v>
      </c>
      <c r="D269" s="215">
        <v>6573877.9451334327</v>
      </c>
      <c r="E269" s="215">
        <v>6717916.3879628722</v>
      </c>
      <c r="F269" s="215">
        <v>6327646.2050888427</v>
      </c>
      <c r="G269" s="215">
        <v>6327646.2050888427</v>
      </c>
      <c r="H269" s="215">
        <v>6249728.8982182164</v>
      </c>
      <c r="I269" s="215">
        <v>6257872.2101500016</v>
      </c>
      <c r="J269" s="221">
        <v>6393766.4854500024</v>
      </c>
    </row>
    <row r="270" spans="2:10" s="99" customFormat="1" ht="11.25" customHeight="1" x14ac:dyDescent="0.25">
      <c r="B270" s="207"/>
      <c r="C270" s="205"/>
      <c r="D270" s="205"/>
      <c r="E270" s="205"/>
      <c r="F270" s="205"/>
      <c r="G270" s="205"/>
      <c r="H270" s="205"/>
      <c r="I270" s="205"/>
      <c r="J270" s="205"/>
    </row>
    <row r="271" spans="2:10" s="99" customFormat="1" ht="11.25" customHeight="1" x14ac:dyDescent="0.25">
      <c r="B271" s="223" t="s">
        <v>9</v>
      </c>
      <c r="C271" s="211" t="s">
        <v>186</v>
      </c>
      <c r="D271" s="211" t="s">
        <v>182</v>
      </c>
      <c r="E271" s="211" t="s">
        <v>176</v>
      </c>
      <c r="F271" s="211" t="s">
        <v>171</v>
      </c>
      <c r="G271" s="211" t="s">
        <v>170</v>
      </c>
      <c r="H271" s="211" t="s">
        <v>117</v>
      </c>
      <c r="I271" s="211" t="s">
        <v>110</v>
      </c>
      <c r="J271" s="211" t="s">
        <v>157</v>
      </c>
    </row>
    <row r="272" spans="2:10" s="99" customFormat="1" ht="11.25" customHeight="1" x14ac:dyDescent="0.25">
      <c r="B272" s="210" t="s">
        <v>149</v>
      </c>
      <c r="C272" s="205"/>
      <c r="D272" s="205"/>
      <c r="E272" s="205"/>
      <c r="F272" s="205"/>
      <c r="G272" s="205"/>
      <c r="H272" s="205"/>
      <c r="I272" s="205"/>
      <c r="J272" s="205"/>
    </row>
    <row r="273" spans="2:10" s="99" customFormat="1" ht="11.25" customHeight="1" x14ac:dyDescent="0.25">
      <c r="B273" s="212" t="s">
        <v>33</v>
      </c>
      <c r="C273" s="216">
        <v>661879.30083997746</v>
      </c>
      <c r="D273" s="216">
        <v>619319.64842092362</v>
      </c>
      <c r="E273" s="216">
        <v>596995.77026273031</v>
      </c>
      <c r="F273" s="214">
        <v>2381799.5651866831</v>
      </c>
      <c r="G273" s="214">
        <v>636316.13434125646</v>
      </c>
      <c r="H273" s="214">
        <v>678934.66286580951</v>
      </c>
      <c r="I273" s="214">
        <v>610971.30898001988</v>
      </c>
      <c r="J273" s="214">
        <v>455577.45899960172</v>
      </c>
    </row>
    <row r="274" spans="2:10" s="99" customFormat="1" ht="11.25" customHeight="1" x14ac:dyDescent="0.25">
      <c r="B274" s="210" t="s">
        <v>34</v>
      </c>
      <c r="C274" s="219">
        <v>-310801.88598217309</v>
      </c>
      <c r="D274" s="219">
        <v>-297295.15882001451</v>
      </c>
      <c r="E274" s="219">
        <v>-325690.86981478496</v>
      </c>
      <c r="F274" s="219">
        <v>-1200894.6912989663</v>
      </c>
      <c r="G274" s="219">
        <v>-315313.1260103244</v>
      </c>
      <c r="H274" s="219">
        <v>-298764.65693334315</v>
      </c>
      <c r="I274" s="219">
        <v>-277973.23062760808</v>
      </c>
      <c r="J274" s="219">
        <v>-308843.67772769078</v>
      </c>
    </row>
    <row r="275" spans="2:10" s="99" customFormat="1" ht="11.25" customHeight="1" x14ac:dyDescent="0.25">
      <c r="B275" s="212" t="s">
        <v>35</v>
      </c>
      <c r="C275" s="216">
        <v>351077.41485780437</v>
      </c>
      <c r="D275" s="216">
        <v>322024.48960090912</v>
      </c>
      <c r="E275" s="216">
        <v>271304.90044794534</v>
      </c>
      <c r="F275" s="216">
        <v>1180904.8738877168</v>
      </c>
      <c r="G275" s="216">
        <v>321003.00833093206</v>
      </c>
      <c r="H275" s="216">
        <v>380170.00593246636</v>
      </c>
      <c r="I275" s="216">
        <v>332998.0783524118</v>
      </c>
      <c r="J275" s="216">
        <v>146733.78127191094</v>
      </c>
    </row>
    <row r="276" spans="2:10" s="99" customFormat="1" ht="11.25" customHeight="1" x14ac:dyDescent="0.25">
      <c r="B276" s="218" t="s">
        <v>36</v>
      </c>
      <c r="C276" s="219">
        <v>718.38607861145442</v>
      </c>
      <c r="D276" s="219">
        <v>-951.09020713419864</v>
      </c>
      <c r="E276" s="219">
        <v>-677.96010235364474</v>
      </c>
      <c r="F276" s="219">
        <v>2123.7229717385912</v>
      </c>
      <c r="G276" s="219">
        <v>-991.30899683301084</v>
      </c>
      <c r="H276" s="219">
        <v>3056.722202859421</v>
      </c>
      <c r="I276" s="219">
        <v>622.03953079967141</v>
      </c>
      <c r="J276" s="219">
        <v>-563.72976508749036</v>
      </c>
    </row>
    <row r="277" spans="2:10" s="100" customFormat="1" ht="11.25" customHeight="1" x14ac:dyDescent="0.25">
      <c r="B277" s="212" t="s">
        <v>37</v>
      </c>
      <c r="C277" s="216">
        <v>351795.80093641585</v>
      </c>
      <c r="D277" s="216">
        <v>321073.39939377492</v>
      </c>
      <c r="E277" s="216">
        <v>270626.94034559169</v>
      </c>
      <c r="F277" s="216">
        <v>1183028.5968594553</v>
      </c>
      <c r="G277" s="216">
        <v>320011.69933409907</v>
      </c>
      <c r="H277" s="216">
        <v>383226.72813532577</v>
      </c>
      <c r="I277" s="216">
        <v>333620.11788321147</v>
      </c>
      <c r="J277" s="216">
        <v>146170.05150682345</v>
      </c>
    </row>
    <row r="278" spans="2:10" s="99" customFormat="1" ht="11.25" customHeight="1" x14ac:dyDescent="0.25">
      <c r="B278" s="218" t="s">
        <v>88</v>
      </c>
      <c r="C278" s="219">
        <v>62918.018214594842</v>
      </c>
      <c r="D278" s="219">
        <v>54937.632304994753</v>
      </c>
      <c r="E278" s="219">
        <v>54292.039162111796</v>
      </c>
      <c r="F278" s="219">
        <v>188570.19049112275</v>
      </c>
      <c r="G278" s="219">
        <v>35869.394938108431</v>
      </c>
      <c r="H278" s="219">
        <v>43703.26759169298</v>
      </c>
      <c r="I278" s="219">
        <v>53587.023568359502</v>
      </c>
      <c r="J278" s="219">
        <v>55410.504392961819</v>
      </c>
    </row>
    <row r="279" spans="2:10" s="99" customFormat="1" ht="11.25" customHeight="1" x14ac:dyDescent="0.25">
      <c r="B279" s="210" t="s">
        <v>38</v>
      </c>
      <c r="C279" s="219">
        <v>325494.80865249125</v>
      </c>
      <c r="D279" s="219">
        <v>6.5462337831607496</v>
      </c>
      <c r="E279" s="219">
        <v>830.04924493397039</v>
      </c>
      <c r="F279" s="219">
        <v>-2828.5558042305838</v>
      </c>
      <c r="G279" s="219">
        <v>-169.19317573518407</v>
      </c>
      <c r="H279" s="219">
        <v>-73.075101344097305</v>
      </c>
      <c r="I279" s="219">
        <v>78.563018930612287</v>
      </c>
      <c r="J279" s="219">
        <v>-2664.8505460819147</v>
      </c>
    </row>
    <row r="280" spans="2:10" s="98" customFormat="1" ht="11.25" customHeight="1" x14ac:dyDescent="0.25">
      <c r="B280" s="212" t="s">
        <v>39</v>
      </c>
      <c r="C280" s="216">
        <v>740208.62780350191</v>
      </c>
      <c r="D280" s="216">
        <v>376017.57793255284</v>
      </c>
      <c r="E280" s="216">
        <v>325749.02875263744</v>
      </c>
      <c r="F280" s="216">
        <v>1368770.2315463475</v>
      </c>
      <c r="G280" s="216">
        <v>355711.90109647234</v>
      </c>
      <c r="H280" s="216">
        <v>426856.92062567465</v>
      </c>
      <c r="I280" s="216">
        <v>387285.70447050157</v>
      </c>
      <c r="J280" s="216">
        <v>198915.70535370335</v>
      </c>
    </row>
    <row r="281" spans="2:10" s="99" customFormat="1" ht="11.25" customHeight="1" x14ac:dyDescent="0.25">
      <c r="B281" s="209"/>
      <c r="C281" s="220"/>
      <c r="D281" s="220"/>
      <c r="E281" s="220"/>
      <c r="F281" s="220"/>
      <c r="G281" s="220"/>
      <c r="H281" s="220"/>
      <c r="I281" s="220"/>
      <c r="J281" s="220"/>
    </row>
    <row r="282" spans="2:10" s="99" customFormat="1" ht="11.25" customHeight="1" x14ac:dyDescent="0.25">
      <c r="B282" s="218" t="s">
        <v>119</v>
      </c>
      <c r="C282" s="215">
        <v>7706182.7877665712</v>
      </c>
      <c r="D282" s="215">
        <v>7721302.6983199641</v>
      </c>
      <c r="E282" s="215">
        <v>7762047.7255454864</v>
      </c>
      <c r="F282" s="215">
        <v>7469654.7455236465</v>
      </c>
      <c r="G282" s="215">
        <v>7469654.7455236465</v>
      </c>
      <c r="H282" s="215">
        <v>7436658.1907349657</v>
      </c>
      <c r="I282" s="215">
        <v>7386024.2123767445</v>
      </c>
      <c r="J282" s="221">
        <v>7362421.5337434895</v>
      </c>
    </row>
    <row r="283" spans="2:10" s="99" customFormat="1" ht="11.25" customHeight="1" x14ac:dyDescent="0.25">
      <c r="B283" s="207"/>
      <c r="C283" s="205"/>
      <c r="D283" s="205"/>
      <c r="E283" s="205"/>
      <c r="F283" s="205"/>
      <c r="G283" s="205"/>
      <c r="H283" s="205"/>
      <c r="I283" s="205"/>
      <c r="J283" s="205"/>
    </row>
    <row r="284" spans="2:10" s="99" customFormat="1" ht="11.25" customHeight="1" x14ac:dyDescent="0.25">
      <c r="B284" s="223" t="s">
        <v>9</v>
      </c>
      <c r="C284" s="211" t="s">
        <v>186</v>
      </c>
      <c r="D284" s="211" t="s">
        <v>182</v>
      </c>
      <c r="E284" s="211" t="s">
        <v>176</v>
      </c>
      <c r="F284" s="211" t="s">
        <v>171</v>
      </c>
      <c r="G284" s="211" t="s">
        <v>170</v>
      </c>
      <c r="H284" s="211" t="s">
        <v>117</v>
      </c>
      <c r="I284" s="211" t="s">
        <v>110</v>
      </c>
      <c r="J284" s="211" t="s">
        <v>157</v>
      </c>
    </row>
    <row r="285" spans="2:10" s="99" customFormat="1" ht="11.25" customHeight="1" x14ac:dyDescent="0.25">
      <c r="B285" s="210" t="s">
        <v>150</v>
      </c>
      <c r="C285" s="205"/>
      <c r="D285" s="205"/>
      <c r="E285" s="205"/>
      <c r="F285" s="205"/>
      <c r="G285" s="205"/>
      <c r="H285" s="205"/>
      <c r="I285" s="205"/>
      <c r="J285" s="205"/>
    </row>
    <row r="286" spans="2:10" s="99" customFormat="1" ht="11.25" customHeight="1" x14ac:dyDescent="0.25">
      <c r="B286" s="212" t="s">
        <v>33</v>
      </c>
      <c r="C286" s="216">
        <v>752641.3560546136</v>
      </c>
      <c r="D286" s="216">
        <v>759924.74019485782</v>
      </c>
      <c r="E286" s="216">
        <v>773404.19285066461</v>
      </c>
      <c r="F286" s="214">
        <v>2976707.5742020616</v>
      </c>
      <c r="G286" s="214">
        <v>793553.4643202977</v>
      </c>
      <c r="H286" s="214">
        <v>717790.65133461007</v>
      </c>
      <c r="I286" s="214">
        <v>742789.85016659193</v>
      </c>
      <c r="J286" s="214">
        <v>722573.60838056169</v>
      </c>
    </row>
    <row r="287" spans="2:10" s="99" customFormat="1" ht="11.25" customHeight="1" x14ac:dyDescent="0.25">
      <c r="B287" s="210" t="s">
        <v>34</v>
      </c>
      <c r="C287" s="219">
        <v>-569266.66067067429</v>
      </c>
      <c r="D287" s="219">
        <v>-566909.01268378738</v>
      </c>
      <c r="E287" s="219">
        <v>-575843.41925842536</v>
      </c>
      <c r="F287" s="219">
        <v>-2340789.0471456144</v>
      </c>
      <c r="G287" s="219">
        <v>-625525.75462959416</v>
      </c>
      <c r="H287" s="219">
        <v>-571513.13491647807</v>
      </c>
      <c r="I287" s="219">
        <v>-576756.6488249125</v>
      </c>
      <c r="J287" s="219">
        <v>-566993.50877462968</v>
      </c>
    </row>
    <row r="288" spans="2:10" s="99" customFormat="1" ht="11.25" customHeight="1" x14ac:dyDescent="0.25">
      <c r="B288" s="212" t="s">
        <v>35</v>
      </c>
      <c r="C288" s="216">
        <v>183374.69538393931</v>
      </c>
      <c r="D288" s="216">
        <v>193015.72751107044</v>
      </c>
      <c r="E288" s="216">
        <v>197560.77359223925</v>
      </c>
      <c r="F288" s="216">
        <v>635918.52705644723</v>
      </c>
      <c r="G288" s="216">
        <v>168027.70969070354</v>
      </c>
      <c r="H288" s="216">
        <v>146277.516418132</v>
      </c>
      <c r="I288" s="216">
        <v>166033.20134167944</v>
      </c>
      <c r="J288" s="216">
        <v>155580.09960593202</v>
      </c>
    </row>
    <row r="289" spans="2:10" s="99" customFormat="1" ht="11.25" customHeight="1" x14ac:dyDescent="0.25">
      <c r="B289" s="218" t="s">
        <v>36</v>
      </c>
      <c r="C289" s="219">
        <v>11620.428113220796</v>
      </c>
      <c r="D289" s="219">
        <v>3732.4822500829046</v>
      </c>
      <c r="E289" s="219">
        <v>14030.792986744524</v>
      </c>
      <c r="F289" s="219">
        <v>3432.7022201223672</v>
      </c>
      <c r="G289" s="219">
        <v>-5192.3860433923319</v>
      </c>
      <c r="H289" s="219">
        <v>2727.1748077697744</v>
      </c>
      <c r="I289" s="219">
        <v>2606.9488028747851</v>
      </c>
      <c r="J289" s="219">
        <v>3290.9646528701364</v>
      </c>
    </row>
    <row r="290" spans="2:10" s="100" customFormat="1" ht="11.25" customHeight="1" x14ac:dyDescent="0.25">
      <c r="B290" s="212" t="s">
        <v>37</v>
      </c>
      <c r="C290" s="216">
        <v>194995.12349716009</v>
      </c>
      <c r="D290" s="216">
        <v>196748.20976115335</v>
      </c>
      <c r="E290" s="216">
        <v>211591.56657898377</v>
      </c>
      <c r="F290" s="216">
        <v>639351.22927656956</v>
      </c>
      <c r="G290" s="216">
        <v>162835.32364731122</v>
      </c>
      <c r="H290" s="216">
        <v>149004.69122590177</v>
      </c>
      <c r="I290" s="216">
        <v>168640.15014455421</v>
      </c>
      <c r="J290" s="216">
        <v>158871.06425880216</v>
      </c>
    </row>
    <row r="291" spans="2:10" s="99" customFormat="1" ht="11.25" customHeight="1" x14ac:dyDescent="0.25">
      <c r="B291" s="218" t="s">
        <v>88</v>
      </c>
      <c r="C291" s="219">
        <v>8347.9295634270475</v>
      </c>
      <c r="D291" s="219">
        <v>14982.12106434493</v>
      </c>
      <c r="E291" s="219">
        <v>5002.6800242048766</v>
      </c>
      <c r="F291" s="219">
        <v>46197.483868411357</v>
      </c>
      <c r="G291" s="219">
        <v>13288.328970743103</v>
      </c>
      <c r="H291" s="219">
        <v>11743.196279250003</v>
      </c>
      <c r="I291" s="219">
        <v>12778.440970728559</v>
      </c>
      <c r="J291" s="219">
        <v>8387.517647689685</v>
      </c>
    </row>
    <row r="292" spans="2:10" s="99" customFormat="1" ht="11.25" customHeight="1" x14ac:dyDescent="0.25">
      <c r="B292" s="210" t="s">
        <v>38</v>
      </c>
      <c r="C292" s="219">
        <v>4996.3909810418691</v>
      </c>
      <c r="D292" s="219">
        <v>14203.3486091704</v>
      </c>
      <c r="E292" s="219">
        <v>262.81765682820526</v>
      </c>
      <c r="F292" s="219">
        <v>-234.07726658972234</v>
      </c>
      <c r="G292" s="219">
        <v>-1.2605350784233451</v>
      </c>
      <c r="H292" s="219">
        <v>-176.78884400674781</v>
      </c>
      <c r="I292" s="219">
        <v>-50.757067024111869</v>
      </c>
      <c r="J292" s="219">
        <v>-5.2708204804392302</v>
      </c>
    </row>
    <row r="293" spans="2:10" s="98" customFormat="1" ht="11.25" customHeight="1" x14ac:dyDescent="0.25">
      <c r="B293" s="212" t="s">
        <v>39</v>
      </c>
      <c r="C293" s="216">
        <v>208339.444041629</v>
      </c>
      <c r="D293" s="216">
        <v>225933.67943466868</v>
      </c>
      <c r="E293" s="216">
        <v>216857.06426001684</v>
      </c>
      <c r="F293" s="216">
        <v>685314.63587839121</v>
      </c>
      <c r="G293" s="216">
        <v>176122.39208297589</v>
      </c>
      <c r="H293" s="216">
        <v>160571.09866114502</v>
      </c>
      <c r="I293" s="216">
        <v>181367.83404825866</v>
      </c>
      <c r="J293" s="216">
        <v>167253.31108601141</v>
      </c>
    </row>
    <row r="294" spans="2:10" s="99" customFormat="1" ht="11.25" customHeight="1" x14ac:dyDescent="0.25">
      <c r="B294" s="209"/>
      <c r="C294" s="220"/>
      <c r="D294" s="220"/>
      <c r="E294" s="220"/>
      <c r="F294" s="220"/>
      <c r="G294" s="220"/>
      <c r="H294" s="220"/>
      <c r="I294" s="220"/>
      <c r="J294" s="220"/>
    </row>
    <row r="295" spans="2:10" s="99" customFormat="1" ht="11.25" customHeight="1" x14ac:dyDescent="0.25">
      <c r="B295" s="218" t="s">
        <v>119</v>
      </c>
      <c r="C295" s="215">
        <v>1891861.9517833267</v>
      </c>
      <c r="D295" s="215">
        <v>1892233.5078590312</v>
      </c>
      <c r="E295" s="215">
        <v>1898156.5287820983</v>
      </c>
      <c r="F295" s="215">
        <v>2086662.5144488923</v>
      </c>
      <c r="G295" s="215">
        <v>2086662.5144488923</v>
      </c>
      <c r="H295" s="215">
        <v>2093624.7652660664</v>
      </c>
      <c r="I295" s="215">
        <v>2072918.1169208335</v>
      </c>
      <c r="J295" s="221">
        <v>2097474.8569083335</v>
      </c>
    </row>
    <row r="296" spans="2:10" s="99" customFormat="1" ht="11.25" customHeight="1" x14ac:dyDescent="0.25">
      <c r="B296" s="207"/>
      <c r="C296" s="205"/>
      <c r="D296" s="205"/>
      <c r="E296" s="205"/>
      <c r="F296" s="205"/>
      <c r="G296" s="205"/>
      <c r="H296" s="205"/>
      <c r="I296" s="205"/>
      <c r="J296" s="205"/>
    </row>
    <row r="297" spans="2:10" s="99" customFormat="1" ht="11.25" customHeight="1" x14ac:dyDescent="0.25">
      <c r="B297" s="223" t="s">
        <v>9</v>
      </c>
      <c r="C297" s="211" t="s">
        <v>186</v>
      </c>
      <c r="D297" s="211" t="s">
        <v>182</v>
      </c>
      <c r="E297" s="211" t="s">
        <v>176</v>
      </c>
      <c r="F297" s="211" t="s">
        <v>171</v>
      </c>
      <c r="G297" s="211" t="s">
        <v>170</v>
      </c>
      <c r="H297" s="211" t="s">
        <v>117</v>
      </c>
      <c r="I297" s="211" t="s">
        <v>110</v>
      </c>
      <c r="J297" s="211" t="s">
        <v>157</v>
      </c>
    </row>
    <row r="298" spans="2:10" s="99" customFormat="1" ht="11.25" customHeight="1" x14ac:dyDescent="0.25">
      <c r="B298" s="212" t="s">
        <v>151</v>
      </c>
      <c r="C298" s="205"/>
      <c r="D298" s="205"/>
      <c r="E298" s="205"/>
      <c r="F298" s="205"/>
      <c r="G298" s="205"/>
      <c r="H298" s="205"/>
      <c r="I298" s="205"/>
      <c r="J298" s="205"/>
    </row>
    <row r="299" spans="2:10" s="99" customFormat="1" ht="11.25" customHeight="1" x14ac:dyDescent="0.25">
      <c r="B299" s="212" t="s">
        <v>33</v>
      </c>
      <c r="C299" s="216">
        <v>2658212.0713235377</v>
      </c>
      <c r="D299" s="216">
        <v>3197182.3477404248</v>
      </c>
      <c r="E299" s="216">
        <v>3222564.6560656889</v>
      </c>
      <c r="F299" s="214">
        <v>11468536.121912405</v>
      </c>
      <c r="G299" s="214">
        <v>2820516.0366233378</v>
      </c>
      <c r="H299" s="214">
        <v>2905380.8803681945</v>
      </c>
      <c r="I299" s="214">
        <v>3056320.4990095068</v>
      </c>
      <c r="J299" s="214">
        <v>2686318.7059113658</v>
      </c>
    </row>
    <row r="300" spans="2:10" s="99" customFormat="1" ht="11.25" customHeight="1" x14ac:dyDescent="0.25">
      <c r="B300" s="210" t="s">
        <v>34</v>
      </c>
      <c r="C300" s="219">
        <v>-1896801.2700475636</v>
      </c>
      <c r="D300" s="219">
        <v>-1987702.5485564999</v>
      </c>
      <c r="E300" s="219">
        <v>-2505909.603790665</v>
      </c>
      <c r="F300" s="219">
        <v>-8308614.1034363918</v>
      </c>
      <c r="G300" s="219">
        <v>-1913681.3307185858</v>
      </c>
      <c r="H300" s="219">
        <v>-2022358.8273467717</v>
      </c>
      <c r="I300" s="219">
        <v>-2114507.3458725009</v>
      </c>
      <c r="J300" s="219">
        <v>-2258066.5994985341</v>
      </c>
    </row>
    <row r="301" spans="2:10" s="99" customFormat="1" ht="11.25" customHeight="1" x14ac:dyDescent="0.25">
      <c r="B301" s="212" t="s">
        <v>35</v>
      </c>
      <c r="C301" s="216">
        <v>761410.80127597414</v>
      </c>
      <c r="D301" s="216">
        <v>1209479.7991839249</v>
      </c>
      <c r="E301" s="216">
        <v>716655.05227502389</v>
      </c>
      <c r="F301" s="216">
        <v>3159922.0184760131</v>
      </c>
      <c r="G301" s="216">
        <v>906834.70590475202</v>
      </c>
      <c r="H301" s="216">
        <v>883022.05302142282</v>
      </c>
      <c r="I301" s="216">
        <v>941813.15313700587</v>
      </c>
      <c r="J301" s="216">
        <v>428252.10641283169</v>
      </c>
    </row>
    <row r="302" spans="2:10" s="100" customFormat="1" ht="11.25" customHeight="1" x14ac:dyDescent="0.25">
      <c r="B302" s="218" t="s">
        <v>36</v>
      </c>
      <c r="C302" s="219">
        <v>10374.556686751563</v>
      </c>
      <c r="D302" s="219">
        <v>118330.49625875321</v>
      </c>
      <c r="E302" s="219">
        <v>53752.46442005891</v>
      </c>
      <c r="F302" s="219">
        <v>-217297.2504657559</v>
      </c>
      <c r="G302" s="219">
        <v>-69642.238821862236</v>
      </c>
      <c r="H302" s="219">
        <v>-73815.824195115347</v>
      </c>
      <c r="I302" s="219">
        <v>-45521.673305815355</v>
      </c>
      <c r="J302" s="219">
        <v>-28317.51414296298</v>
      </c>
    </row>
    <row r="303" spans="2:10" s="99" customFormat="1" ht="11.25" customHeight="1" x14ac:dyDescent="0.25">
      <c r="B303" s="212" t="s">
        <v>37</v>
      </c>
      <c r="C303" s="216">
        <v>771785.35796272568</v>
      </c>
      <c r="D303" s="216">
        <v>1327810.295442678</v>
      </c>
      <c r="E303" s="216">
        <v>770407.51669508277</v>
      </c>
      <c r="F303" s="216">
        <v>2942624.7680102573</v>
      </c>
      <c r="G303" s="216">
        <v>837192.46708288975</v>
      </c>
      <c r="H303" s="216">
        <v>809206.22882630746</v>
      </c>
      <c r="I303" s="216">
        <v>896291.47983119055</v>
      </c>
      <c r="J303" s="216">
        <v>399934.59226986871</v>
      </c>
    </row>
    <row r="304" spans="2:10" s="99" customFormat="1" ht="11.25" customHeight="1" x14ac:dyDescent="0.25">
      <c r="B304" s="218" t="s">
        <v>88</v>
      </c>
      <c r="C304" s="219">
        <v>-2097.0400503542846</v>
      </c>
      <c r="D304" s="219">
        <v>5442.1194455914474</v>
      </c>
      <c r="E304" s="219">
        <v>7641.0032315803546</v>
      </c>
      <c r="F304" s="219">
        <v>20172.390838786501</v>
      </c>
      <c r="G304" s="219">
        <v>8571.8262728358914</v>
      </c>
      <c r="H304" s="219">
        <v>1800.6681257063658</v>
      </c>
      <c r="I304" s="219">
        <v>12991.305076911049</v>
      </c>
      <c r="J304" s="219">
        <v>-3191.408636666808</v>
      </c>
    </row>
    <row r="305" spans="2:10" s="101" customFormat="1" ht="11.25" customHeight="1" x14ac:dyDescent="0.25">
      <c r="B305" s="210" t="s">
        <v>38</v>
      </c>
      <c r="C305" s="219">
        <v>8061.7256131532904</v>
      </c>
      <c r="D305" s="219">
        <v>15252.78768984202</v>
      </c>
      <c r="E305" s="219">
        <v>-351.35120621524942</v>
      </c>
      <c r="F305" s="219">
        <v>-843.66482612787786</v>
      </c>
      <c r="G305" s="219">
        <v>-5130.3594948124519</v>
      </c>
      <c r="H305" s="219">
        <v>558.54324464020601</v>
      </c>
      <c r="I305" s="219">
        <v>-2478.2361868928647</v>
      </c>
      <c r="J305" s="219">
        <v>6206.3876109372286</v>
      </c>
    </row>
    <row r="306" spans="2:10" s="98" customFormat="1" ht="11.25" customHeight="1" x14ac:dyDescent="0.25">
      <c r="B306" s="212" t="s">
        <v>39</v>
      </c>
      <c r="C306" s="216">
        <v>777750.04352552467</v>
      </c>
      <c r="D306" s="216">
        <v>1348505.2025781116</v>
      </c>
      <c r="E306" s="216">
        <v>777697.16872044792</v>
      </c>
      <c r="F306" s="216">
        <v>2961953.4940229161</v>
      </c>
      <c r="G306" s="216">
        <v>840633.93386091315</v>
      </c>
      <c r="H306" s="216">
        <v>811565.44019665406</v>
      </c>
      <c r="I306" s="216">
        <v>906804.5487212087</v>
      </c>
      <c r="J306" s="216">
        <v>402949.57124413911</v>
      </c>
    </row>
    <row r="307" spans="2:10" s="99" customFormat="1" ht="11.25" customHeight="1" x14ac:dyDescent="0.25">
      <c r="B307" s="209"/>
      <c r="C307" s="220"/>
      <c r="D307" s="220"/>
      <c r="E307" s="220"/>
      <c r="F307" s="220"/>
      <c r="G307" s="220"/>
      <c r="H307" s="220"/>
      <c r="I307" s="220"/>
      <c r="J307" s="220"/>
    </row>
    <row r="308" spans="2:10" s="99" customFormat="1" ht="11.25" customHeight="1" x14ac:dyDescent="0.25">
      <c r="B308" s="218" t="s">
        <v>119</v>
      </c>
      <c r="C308" s="215">
        <v>21420610.64817385</v>
      </c>
      <c r="D308" s="215">
        <v>21914954.371184122</v>
      </c>
      <c r="E308" s="215">
        <v>22081960.957708076</v>
      </c>
      <c r="F308" s="215">
        <v>22224588.796042971</v>
      </c>
      <c r="G308" s="215">
        <v>22224588.796042971</v>
      </c>
      <c r="H308" s="215">
        <v>22189306.49425168</v>
      </c>
      <c r="I308" s="215">
        <v>22000748.168099999</v>
      </c>
      <c r="J308" s="221">
        <v>21946673.266049996</v>
      </c>
    </row>
    <row r="309" spans="2:10" s="99" customFormat="1" ht="11.25" customHeight="1" x14ac:dyDescent="0.25">
      <c r="B309" s="207"/>
      <c r="C309" s="205"/>
      <c r="D309" s="205"/>
      <c r="E309" s="205"/>
      <c r="F309" s="205"/>
      <c r="G309" s="205"/>
      <c r="H309" s="205"/>
      <c r="I309" s="205"/>
      <c r="J309" s="205"/>
    </row>
    <row r="310" spans="2:10" s="99" customFormat="1" ht="11.25" customHeight="1" x14ac:dyDescent="0.25">
      <c r="B310" s="223" t="s">
        <v>9</v>
      </c>
      <c r="C310" s="211" t="s">
        <v>186</v>
      </c>
      <c r="D310" s="211" t="s">
        <v>182</v>
      </c>
      <c r="E310" s="211" t="s">
        <v>176</v>
      </c>
      <c r="F310" s="211" t="s">
        <v>171</v>
      </c>
      <c r="G310" s="211" t="s">
        <v>170</v>
      </c>
      <c r="H310" s="211" t="s">
        <v>117</v>
      </c>
      <c r="I310" s="211" t="s">
        <v>110</v>
      </c>
      <c r="J310" s="211" t="s">
        <v>157</v>
      </c>
    </row>
    <row r="311" spans="2:10" s="99" customFormat="1" ht="11.25" customHeight="1" x14ac:dyDescent="0.25">
      <c r="B311" s="210" t="s">
        <v>152</v>
      </c>
      <c r="C311" s="205"/>
      <c r="D311" s="205"/>
      <c r="E311" s="205"/>
      <c r="F311" s="205"/>
      <c r="G311" s="205"/>
      <c r="H311" s="205"/>
      <c r="I311" s="205"/>
      <c r="J311" s="205"/>
    </row>
    <row r="312" spans="2:10" s="99" customFormat="1" ht="11.25" customHeight="1" x14ac:dyDescent="0.25">
      <c r="B312" s="212" t="s">
        <v>33</v>
      </c>
      <c r="C312" s="216">
        <v>948164.56791059067</v>
      </c>
      <c r="D312" s="216">
        <v>1176273.6189900071</v>
      </c>
      <c r="E312" s="216">
        <v>990850.64220806118</v>
      </c>
      <c r="F312" s="214">
        <v>3994393.1608929839</v>
      </c>
      <c r="G312" s="214">
        <v>1070859.6041993231</v>
      </c>
      <c r="H312" s="214">
        <v>958256.83864788909</v>
      </c>
      <c r="I312" s="214">
        <v>1036666.1979633474</v>
      </c>
      <c r="J312" s="214">
        <v>928610.52008242393</v>
      </c>
    </row>
    <row r="313" spans="2:10" s="99" customFormat="1" ht="11.25" customHeight="1" x14ac:dyDescent="0.25">
      <c r="B313" s="210" t="s">
        <v>34</v>
      </c>
      <c r="C313" s="219">
        <v>-545909.83558668126</v>
      </c>
      <c r="D313" s="219">
        <v>-590028.07563904393</v>
      </c>
      <c r="E313" s="219">
        <v>-691473.25063351216</v>
      </c>
      <c r="F313" s="219">
        <v>-2450886.6057121521</v>
      </c>
      <c r="G313" s="219">
        <v>-566989.84751373285</v>
      </c>
      <c r="H313" s="219">
        <v>-590692.22734469699</v>
      </c>
      <c r="I313" s="219">
        <v>-600552.59893482481</v>
      </c>
      <c r="J313" s="219">
        <v>-692651.93191889743</v>
      </c>
    </row>
    <row r="314" spans="2:10" s="99" customFormat="1" ht="11.25" customHeight="1" x14ac:dyDescent="0.25">
      <c r="B314" s="212" t="s">
        <v>35</v>
      </c>
      <c r="C314" s="216">
        <v>402254.73232390941</v>
      </c>
      <c r="D314" s="216">
        <v>586245.54335096315</v>
      </c>
      <c r="E314" s="216">
        <v>299377.39157454902</v>
      </c>
      <c r="F314" s="216">
        <v>1543506.5551808318</v>
      </c>
      <c r="G314" s="216">
        <v>503869.75668559026</v>
      </c>
      <c r="H314" s="216">
        <v>367564.6113031921</v>
      </c>
      <c r="I314" s="216">
        <v>436113.59902852261</v>
      </c>
      <c r="J314" s="216">
        <v>235958.5881635265</v>
      </c>
    </row>
    <row r="315" spans="2:10" s="100" customFormat="1" ht="11.25" customHeight="1" x14ac:dyDescent="0.25">
      <c r="B315" s="218" t="s">
        <v>36</v>
      </c>
      <c r="C315" s="219">
        <v>4284.8856549912598</v>
      </c>
      <c r="D315" s="219">
        <v>77922.875189892802</v>
      </c>
      <c r="E315" s="219">
        <v>57092.82484104763</v>
      </c>
      <c r="F315" s="219">
        <v>-292211.77255347662</v>
      </c>
      <c r="G315" s="219">
        <v>-115378.54123803791</v>
      </c>
      <c r="H315" s="219">
        <v>-78938.682302284724</v>
      </c>
      <c r="I315" s="219">
        <v>-42492.162821101701</v>
      </c>
      <c r="J315" s="219">
        <v>-55402.386192052269</v>
      </c>
    </row>
    <row r="316" spans="2:10" s="99" customFormat="1" ht="11.25" customHeight="1" x14ac:dyDescent="0.25">
      <c r="B316" s="213" t="s">
        <v>37</v>
      </c>
      <c r="C316" s="216">
        <v>406539.61797890067</v>
      </c>
      <c r="D316" s="216">
        <v>664168.41854085599</v>
      </c>
      <c r="E316" s="216">
        <v>356470.21641559666</v>
      </c>
      <c r="F316" s="216">
        <v>1251294.7826273553</v>
      </c>
      <c r="G316" s="216">
        <v>388491.21544755233</v>
      </c>
      <c r="H316" s="216">
        <v>288625.92900090734</v>
      </c>
      <c r="I316" s="216">
        <v>393621.43620742089</v>
      </c>
      <c r="J316" s="216">
        <v>180556.20197147422</v>
      </c>
    </row>
    <row r="317" spans="2:10" s="99" customFormat="1" ht="11.25" customHeight="1" x14ac:dyDescent="0.25">
      <c r="B317" s="218" t="s">
        <v>44</v>
      </c>
      <c r="C317" s="219">
        <v>6421.3207451421022</v>
      </c>
      <c r="D317" s="219">
        <v>18932.528297528665</v>
      </c>
      <c r="E317" s="219">
        <v>7064.1414153977285</v>
      </c>
      <c r="F317" s="219">
        <v>13258.972469149874</v>
      </c>
      <c r="G317" s="219">
        <v>13808.711247346151</v>
      </c>
      <c r="H317" s="219">
        <v>-3133.5856878164245</v>
      </c>
      <c r="I317" s="219">
        <v>2126.4024182283893</v>
      </c>
      <c r="J317" s="219">
        <v>457.44449139176061</v>
      </c>
    </row>
    <row r="318" spans="2:10" s="98" customFormat="1" ht="11.25" customHeight="1" x14ac:dyDescent="0.25">
      <c r="B318" s="212" t="s">
        <v>39</v>
      </c>
      <c r="C318" s="216">
        <v>412960.93872404279</v>
      </c>
      <c r="D318" s="216">
        <v>683100.94683838461</v>
      </c>
      <c r="E318" s="216">
        <v>363534.35783099441</v>
      </c>
      <c r="F318" s="216">
        <v>1264553.7550965052</v>
      </c>
      <c r="G318" s="216">
        <v>402299.92669489846</v>
      </c>
      <c r="H318" s="216">
        <v>285492.34331309091</v>
      </c>
      <c r="I318" s="216">
        <v>395747.83862564928</v>
      </c>
      <c r="J318" s="216">
        <v>181013.64646286599</v>
      </c>
    </row>
    <row r="319" spans="2:10" s="99" customFormat="1" ht="11.25" customHeight="1" x14ac:dyDescent="0.25">
      <c r="B319" s="209"/>
      <c r="C319" s="220"/>
      <c r="D319" s="220"/>
      <c r="E319" s="220"/>
      <c r="F319" s="220"/>
      <c r="G319" s="220"/>
      <c r="H319" s="220"/>
      <c r="I319" s="220"/>
      <c r="J319" s="220"/>
    </row>
    <row r="320" spans="2:10" s="99" customFormat="1" ht="11.25" customHeight="1" x14ac:dyDescent="0.25">
      <c r="B320" s="218" t="s">
        <v>119</v>
      </c>
      <c r="C320" s="215">
        <v>12499924.264096348</v>
      </c>
      <c r="D320" s="215">
        <v>12668387.933174536</v>
      </c>
      <c r="E320" s="215">
        <v>12562169.698208846</v>
      </c>
      <c r="F320" s="215">
        <v>12402312.727385955</v>
      </c>
      <c r="G320" s="215">
        <v>12402312.727385955</v>
      </c>
      <c r="H320" s="215">
        <v>12312472.51076516</v>
      </c>
      <c r="I320" s="215">
        <v>12250697.614285002</v>
      </c>
      <c r="J320" s="221">
        <v>12182415.461480001</v>
      </c>
    </row>
    <row r="321" spans="2:10" s="99" customFormat="1" ht="11.25" customHeight="1" x14ac:dyDescent="0.25">
      <c r="B321" s="207"/>
      <c r="C321" s="205"/>
      <c r="D321" s="205"/>
      <c r="E321" s="205"/>
      <c r="F321" s="205"/>
      <c r="G321" s="205"/>
      <c r="H321" s="205"/>
      <c r="I321" s="205"/>
      <c r="J321" s="205"/>
    </row>
    <row r="322" spans="2:10" s="99" customFormat="1" ht="11.25" customHeight="1" x14ac:dyDescent="0.25">
      <c r="B322" s="223" t="s">
        <v>9</v>
      </c>
      <c r="C322" s="211" t="s">
        <v>186</v>
      </c>
      <c r="D322" s="211" t="s">
        <v>182</v>
      </c>
      <c r="E322" s="211" t="s">
        <v>176</v>
      </c>
      <c r="F322" s="211" t="s">
        <v>171</v>
      </c>
      <c r="G322" s="211" t="s">
        <v>170</v>
      </c>
      <c r="H322" s="211" t="s">
        <v>117</v>
      </c>
      <c r="I322" s="211" t="s">
        <v>110</v>
      </c>
      <c r="J322" s="211" t="s">
        <v>157</v>
      </c>
    </row>
    <row r="323" spans="2:10" s="99" customFormat="1" ht="11.25" customHeight="1" x14ac:dyDescent="0.25">
      <c r="B323" s="210" t="s">
        <v>153</v>
      </c>
      <c r="C323" s="205"/>
      <c r="D323" s="205"/>
      <c r="E323" s="205"/>
      <c r="F323" s="205"/>
      <c r="G323" s="205"/>
      <c r="H323" s="205"/>
      <c r="I323" s="205"/>
      <c r="J323" s="205"/>
    </row>
    <row r="324" spans="2:10" s="99" customFormat="1" ht="11.25" customHeight="1" x14ac:dyDescent="0.25">
      <c r="B324" s="212" t="s">
        <v>33</v>
      </c>
      <c r="C324" s="216">
        <v>1233943.8857049809</v>
      </c>
      <c r="D324" s="216">
        <v>1523115.9529132133</v>
      </c>
      <c r="E324" s="214">
        <v>1754079.2709616511</v>
      </c>
      <c r="F324" s="214">
        <v>5649862.0982435253</v>
      </c>
      <c r="G324" s="214">
        <v>1283906.458980713</v>
      </c>
      <c r="H324" s="214">
        <v>1490077.9302402767</v>
      </c>
      <c r="I324" s="214">
        <v>1558355.024767763</v>
      </c>
      <c r="J324" s="214">
        <v>1317522.684254773</v>
      </c>
    </row>
    <row r="325" spans="2:10" s="99" customFormat="1" ht="11.25" customHeight="1" x14ac:dyDescent="0.25">
      <c r="B325" s="226" t="s">
        <v>154</v>
      </c>
      <c r="C325" s="217">
        <v>800975.36295642599</v>
      </c>
      <c r="D325" s="217">
        <v>883000</v>
      </c>
      <c r="E325" s="217">
        <v>1174000</v>
      </c>
      <c r="F325" s="217">
        <v>3859830</v>
      </c>
      <c r="G325" s="217">
        <v>838000</v>
      </c>
      <c r="H325" s="217">
        <v>1082330</v>
      </c>
      <c r="I325" s="217">
        <v>1049500</v>
      </c>
      <c r="J325" s="217">
        <v>890000</v>
      </c>
    </row>
    <row r="326" spans="2:10" s="99" customFormat="1" ht="11.25" customHeight="1" x14ac:dyDescent="0.25">
      <c r="B326" s="226" t="s">
        <v>155</v>
      </c>
      <c r="C326" s="217">
        <v>432958.354217808</v>
      </c>
      <c r="D326" s="217">
        <v>640000</v>
      </c>
      <c r="E326" s="217">
        <v>580000</v>
      </c>
      <c r="F326" s="217">
        <v>1790540</v>
      </c>
      <c r="G326" s="217">
        <v>446000</v>
      </c>
      <c r="H326" s="217">
        <v>407740</v>
      </c>
      <c r="I326" s="217">
        <v>508800</v>
      </c>
      <c r="J326" s="217">
        <v>428000</v>
      </c>
    </row>
    <row r="327" spans="2:10" s="99" customFormat="1" ht="11.25" customHeight="1" x14ac:dyDescent="0.25">
      <c r="B327" s="210" t="s">
        <v>34</v>
      </c>
      <c r="C327" s="219">
        <v>-958425.68704238115</v>
      </c>
      <c r="D327" s="219">
        <v>-997188.80702297611</v>
      </c>
      <c r="E327" s="219">
        <v>-1424068.7691390147</v>
      </c>
      <c r="F327" s="219">
        <v>-4354679.5431478536</v>
      </c>
      <c r="G327" s="219">
        <v>-966790.75052433461</v>
      </c>
      <c r="H327" s="219">
        <v>-1064644.8224954284</v>
      </c>
      <c r="I327" s="219">
        <v>-1139462.3092583558</v>
      </c>
      <c r="J327" s="219">
        <v>-1183781.660869736</v>
      </c>
    </row>
    <row r="328" spans="2:10" s="100" customFormat="1" ht="11.25" customHeight="1" x14ac:dyDescent="0.25">
      <c r="B328" s="212" t="s">
        <v>35</v>
      </c>
      <c r="C328" s="216">
        <v>275518.19866259978</v>
      </c>
      <c r="D328" s="216">
        <v>525927.14589023718</v>
      </c>
      <c r="E328" s="216">
        <v>330010.50182263646</v>
      </c>
      <c r="F328" s="216">
        <v>1295182.5550956717</v>
      </c>
      <c r="G328" s="216">
        <v>317115.70845637843</v>
      </c>
      <c r="H328" s="216">
        <v>425433.10774484836</v>
      </c>
      <c r="I328" s="216">
        <v>418892.71550940722</v>
      </c>
      <c r="J328" s="216">
        <v>133741.02338503697</v>
      </c>
    </row>
    <row r="329" spans="2:10" s="99" customFormat="1" ht="11.25" customHeight="1" x14ac:dyDescent="0.25">
      <c r="B329" s="218" t="s">
        <v>36</v>
      </c>
      <c r="C329" s="219">
        <v>5956.5280893501586</v>
      </c>
      <c r="D329" s="219">
        <v>39211.676537353014</v>
      </c>
      <c r="E329" s="219">
        <v>-3340.3604209887253</v>
      </c>
      <c r="F329" s="219">
        <v>71807.207020304209</v>
      </c>
      <c r="G329" s="219">
        <v>44120.912741331616</v>
      </c>
      <c r="H329" s="219">
        <v>4960.3476082151119</v>
      </c>
      <c r="I329" s="219">
        <v>-3918.2744466353893</v>
      </c>
      <c r="J329" s="219">
        <v>26644.221117392866</v>
      </c>
    </row>
    <row r="330" spans="2:10" s="99" customFormat="1" ht="11.25" customHeight="1" x14ac:dyDescent="0.25">
      <c r="B330" s="212" t="s">
        <v>37</v>
      </c>
      <c r="C330" s="216">
        <v>281474.72675194993</v>
      </c>
      <c r="D330" s="216">
        <v>565138.82242759014</v>
      </c>
      <c r="E330" s="216">
        <v>326670.14140164776</v>
      </c>
      <c r="F330" s="216">
        <v>1366989.7621159758</v>
      </c>
      <c r="G330" s="216">
        <v>361236.62119771005</v>
      </c>
      <c r="H330" s="216">
        <v>430393.45535306347</v>
      </c>
      <c r="I330" s="216">
        <v>414974.44106277183</v>
      </c>
      <c r="J330" s="216">
        <v>160385.24450242985</v>
      </c>
    </row>
    <row r="331" spans="2:10" s="101" customFormat="1" ht="11.25" customHeight="1" x14ac:dyDescent="0.25">
      <c r="B331" s="218" t="s">
        <v>88</v>
      </c>
      <c r="C331" s="219">
        <v>-6349.2884973898454</v>
      </c>
      <c r="D331" s="219">
        <v>-1293.1103182016877</v>
      </c>
      <c r="E331" s="219">
        <v>152.55437375326392</v>
      </c>
      <c r="F331" s="219">
        <v>8409.823100027048</v>
      </c>
      <c r="G331" s="219">
        <v>-3168.1739287593864</v>
      </c>
      <c r="H331" s="219">
        <v>4568.0454080509435</v>
      </c>
      <c r="I331" s="219">
        <v>10841.175798507345</v>
      </c>
      <c r="J331" s="219">
        <v>-3831.2241777718564</v>
      </c>
    </row>
    <row r="332" spans="2:10" s="99" customFormat="1" ht="11.25" customHeight="1" x14ac:dyDescent="0.25">
      <c r="B332" s="210" t="s">
        <v>38</v>
      </c>
      <c r="C332" s="219">
        <v>5611.2475631533071</v>
      </c>
      <c r="D332" s="219">
        <v>2759.4851206689227</v>
      </c>
      <c r="E332" s="219">
        <v>-350.65876417493155</v>
      </c>
      <c r="F332" s="219">
        <v>-3479.1296244232999</v>
      </c>
      <c r="G332" s="219">
        <v>-7773.3284370215852</v>
      </c>
      <c r="H332" s="219">
        <v>276.96903575455008</v>
      </c>
      <c r="I332" s="219">
        <v>-2231.8551531737548</v>
      </c>
      <c r="J332" s="219">
        <v>6249.0849300174877</v>
      </c>
    </row>
    <row r="333" spans="2:10" s="98" customFormat="1" ht="11.25" customHeight="1" x14ac:dyDescent="0.25">
      <c r="B333" s="212" t="s">
        <v>39</v>
      </c>
      <c r="C333" s="216">
        <v>280736.68581771338</v>
      </c>
      <c r="D333" s="216">
        <v>566605.19723005733</v>
      </c>
      <c r="E333" s="216">
        <v>326472.03701122612</v>
      </c>
      <c r="F333" s="216">
        <v>1371920.4555915797</v>
      </c>
      <c r="G333" s="216">
        <v>350295.11883192905</v>
      </c>
      <c r="H333" s="216">
        <v>435238.46979686897</v>
      </c>
      <c r="I333" s="216">
        <v>423583.76170810545</v>
      </c>
      <c r="J333" s="216">
        <v>162803.10525467549</v>
      </c>
    </row>
    <row r="334" spans="2:10" s="99" customFormat="1" ht="11.25" customHeight="1" x14ac:dyDescent="0.25">
      <c r="B334" s="209"/>
      <c r="C334" s="220"/>
      <c r="D334" s="220"/>
      <c r="E334" s="220"/>
      <c r="F334" s="220"/>
      <c r="G334" s="220"/>
      <c r="H334" s="220"/>
      <c r="I334" s="220"/>
      <c r="J334" s="220"/>
    </row>
    <row r="335" spans="2:10" s="99" customFormat="1" ht="11.25" customHeight="1" x14ac:dyDescent="0.25">
      <c r="B335" s="218" t="s">
        <v>119</v>
      </c>
      <c r="C335" s="215">
        <v>8023219.0764844054</v>
      </c>
      <c r="D335" s="215">
        <v>8357691.4234192669</v>
      </c>
      <c r="E335" s="215">
        <v>8722905.0592030287</v>
      </c>
      <c r="F335" s="215">
        <v>9033869.9106892888</v>
      </c>
      <c r="G335" s="215">
        <v>9033869.9106892888</v>
      </c>
      <c r="H335" s="215">
        <v>9101203.2305602189</v>
      </c>
      <c r="I335" s="215">
        <v>9023255.1063099988</v>
      </c>
      <c r="J335" s="221">
        <v>9086097.6107900012</v>
      </c>
    </row>
    <row r="336" spans="2:10" s="99" customFormat="1" ht="11.25" customHeight="1" x14ac:dyDescent="0.25">
      <c r="B336" s="207"/>
      <c r="C336" s="205"/>
      <c r="D336" s="205"/>
      <c r="E336" s="205"/>
      <c r="F336" s="205"/>
      <c r="G336" s="205"/>
      <c r="H336" s="205"/>
      <c r="I336" s="205"/>
      <c r="J336" s="205"/>
    </row>
    <row r="337" spans="2:10" s="99" customFormat="1" ht="11.25" customHeight="1" x14ac:dyDescent="0.25">
      <c r="B337" s="223" t="s">
        <v>9</v>
      </c>
      <c r="C337" s="211" t="s">
        <v>186</v>
      </c>
      <c r="D337" s="211" t="s">
        <v>182</v>
      </c>
      <c r="E337" s="211" t="s">
        <v>176</v>
      </c>
      <c r="F337" s="211" t="s">
        <v>171</v>
      </c>
      <c r="G337" s="211" t="s">
        <v>170</v>
      </c>
      <c r="H337" s="211" t="s">
        <v>117</v>
      </c>
      <c r="I337" s="211" t="s">
        <v>110</v>
      </c>
      <c r="J337" s="211" t="s">
        <v>157</v>
      </c>
    </row>
    <row r="338" spans="2:10" s="99" customFormat="1" ht="11.25" customHeight="1" x14ac:dyDescent="0.25">
      <c r="B338" s="210" t="s">
        <v>156</v>
      </c>
      <c r="C338" s="205"/>
      <c r="D338" s="205"/>
      <c r="E338" s="205"/>
      <c r="F338" s="205"/>
      <c r="G338" s="205"/>
      <c r="H338" s="205"/>
      <c r="I338" s="205"/>
      <c r="J338" s="205"/>
    </row>
    <row r="339" spans="2:10" s="99" customFormat="1" ht="11.25" customHeight="1" x14ac:dyDescent="0.25">
      <c r="B339" s="212" t="s">
        <v>33</v>
      </c>
      <c r="C339" s="216">
        <v>476103.61770796578</v>
      </c>
      <c r="D339" s="216">
        <v>497792.77583720442</v>
      </c>
      <c r="E339" s="216">
        <v>477634.74289597722</v>
      </c>
      <c r="F339" s="214">
        <v>1824280.8627758948</v>
      </c>
      <c r="G339" s="214">
        <v>465749.97344330174</v>
      </c>
      <c r="H339" s="214">
        <v>457046.11148002814</v>
      </c>
      <c r="I339" s="214">
        <v>461299.2762783966</v>
      </c>
      <c r="J339" s="214">
        <v>440185.50157416833</v>
      </c>
    </row>
    <row r="340" spans="2:10" s="100" customFormat="1" ht="11.25" customHeight="1" x14ac:dyDescent="0.25">
      <c r="B340" s="210" t="s">
        <v>34</v>
      </c>
      <c r="C340" s="219">
        <v>-392465.74741850124</v>
      </c>
      <c r="D340" s="219">
        <v>-400485.6658944799</v>
      </c>
      <c r="E340" s="219">
        <v>-390367.58401813818</v>
      </c>
      <c r="F340" s="219">
        <v>-1503047.954576385</v>
      </c>
      <c r="G340" s="219">
        <v>-379900.73268051812</v>
      </c>
      <c r="H340" s="219">
        <v>-367021.77750664612</v>
      </c>
      <c r="I340" s="219">
        <v>-374492.43767932034</v>
      </c>
      <c r="J340" s="219">
        <v>-381633.00670990068</v>
      </c>
    </row>
    <row r="341" spans="2:10" s="99" customFormat="1" ht="11.25" customHeight="1" x14ac:dyDescent="0.25">
      <c r="B341" s="212" t="s">
        <v>35</v>
      </c>
      <c r="C341" s="216">
        <v>83637.870289464539</v>
      </c>
      <c r="D341" s="216">
        <v>97307.109942724521</v>
      </c>
      <c r="E341" s="216">
        <v>87267.158877839043</v>
      </c>
      <c r="F341" s="216">
        <v>321232.90819950984</v>
      </c>
      <c r="G341" s="216">
        <v>85849.240762783622</v>
      </c>
      <c r="H341" s="216">
        <v>90024.333973382018</v>
      </c>
      <c r="I341" s="216">
        <v>86806.838599076262</v>
      </c>
      <c r="J341" s="216">
        <v>58552.494864267646</v>
      </c>
    </row>
    <row r="342" spans="2:10" s="99" customFormat="1" ht="11.25" customHeight="1" x14ac:dyDescent="0.25">
      <c r="B342" s="218" t="s">
        <v>36</v>
      </c>
      <c r="C342" s="219">
        <v>133.14294241015719</v>
      </c>
      <c r="D342" s="219">
        <v>1195.9445315074161</v>
      </c>
      <c r="E342" s="219">
        <v>0</v>
      </c>
      <c r="F342" s="219">
        <v>3107.3150674164458</v>
      </c>
      <c r="G342" s="219">
        <v>1615.3896748440507</v>
      </c>
      <c r="H342" s="219">
        <v>162.51049895424219</v>
      </c>
      <c r="I342" s="219">
        <v>888.76396192173195</v>
      </c>
      <c r="J342" s="219">
        <v>440.65093169642086</v>
      </c>
    </row>
    <row r="343" spans="2:10" s="101" customFormat="1" ht="11.25" customHeight="1" x14ac:dyDescent="0.25">
      <c r="B343" s="212" t="s">
        <v>37</v>
      </c>
      <c r="C343" s="216">
        <v>83771.013231874691</v>
      </c>
      <c r="D343" s="216">
        <v>98503.054474231933</v>
      </c>
      <c r="E343" s="216">
        <v>87267.158877839043</v>
      </c>
      <c r="F343" s="216">
        <v>324340.2232669263</v>
      </c>
      <c r="G343" s="216">
        <v>87464.630437627668</v>
      </c>
      <c r="H343" s="216">
        <v>90186.844472336263</v>
      </c>
      <c r="I343" s="216">
        <v>87695.602560997999</v>
      </c>
      <c r="J343" s="216">
        <v>58993.145795964068</v>
      </c>
    </row>
    <row r="344" spans="2:10" s="99" customFormat="1" ht="11.25" customHeight="1" x14ac:dyDescent="0.25">
      <c r="B344" s="218" t="s">
        <v>44</v>
      </c>
      <c r="C344" s="219">
        <v>281.40575189344275</v>
      </c>
      <c r="D344" s="219">
        <v>296.00403543756818</v>
      </c>
      <c r="E344" s="219">
        <v>423.6150003890445</v>
      </c>
      <c r="F344" s="219">
        <v>1139.0600679049971</v>
      </c>
      <c r="G344" s="219">
        <v>574.25789645826126</v>
      </c>
      <c r="H344" s="219">
        <v>647.78261435750187</v>
      </c>
      <c r="I344" s="219">
        <v>-222.65417354379537</v>
      </c>
      <c r="J344" s="219">
        <v>139.67373063302949</v>
      </c>
    </row>
    <row r="345" spans="2:10" s="98" customFormat="1" ht="11.25" customHeight="1" x14ac:dyDescent="0.25">
      <c r="B345" s="212" t="s">
        <v>39</v>
      </c>
      <c r="C345" s="216">
        <v>84052.418983768133</v>
      </c>
      <c r="D345" s="216">
        <v>98799.058509669499</v>
      </c>
      <c r="E345" s="216">
        <v>87690.773878228094</v>
      </c>
      <c r="F345" s="216">
        <v>325479.2833348313</v>
      </c>
      <c r="G345" s="216">
        <v>88038.888334085932</v>
      </c>
      <c r="H345" s="216">
        <v>90834.62708669377</v>
      </c>
      <c r="I345" s="216">
        <v>87472.948387454206</v>
      </c>
      <c r="J345" s="216">
        <v>59132.819526597101</v>
      </c>
    </row>
    <row r="346" spans="2:10" s="99" customFormat="1" ht="11.25" customHeight="1" x14ac:dyDescent="0.25">
      <c r="B346" s="209"/>
      <c r="C346" s="220"/>
      <c r="D346" s="220"/>
      <c r="E346" s="220"/>
      <c r="F346" s="220"/>
      <c r="G346" s="220"/>
      <c r="H346" s="220"/>
      <c r="I346" s="220"/>
      <c r="J346" s="220"/>
    </row>
    <row r="347" spans="2:10" s="102" customFormat="1" ht="11.25" customHeight="1" x14ac:dyDescent="0.25">
      <c r="B347" s="218" t="s">
        <v>119</v>
      </c>
      <c r="C347" s="215">
        <v>897467.30759309779</v>
      </c>
      <c r="D347" s="215">
        <v>888875.01459031645</v>
      </c>
      <c r="E347" s="215">
        <v>796886.20029619767</v>
      </c>
      <c r="F347" s="215">
        <v>788406.15796773066</v>
      </c>
      <c r="G347" s="215">
        <v>788406.15796773066</v>
      </c>
      <c r="H347" s="215">
        <v>775630.75292630587</v>
      </c>
      <c r="I347" s="215">
        <v>726795.44750500005</v>
      </c>
      <c r="J347" s="221">
        <v>678160.19377999997</v>
      </c>
    </row>
    <row r="348" spans="2:10" s="105" customFormat="1" ht="11.25" customHeight="1" x14ac:dyDescent="0.25">
      <c r="B348" s="104"/>
    </row>
    <row r="349" spans="2:10" s="105" customFormat="1" ht="11.25" customHeight="1" x14ac:dyDescent="0.25">
      <c r="B349" s="239" t="s">
        <v>9</v>
      </c>
      <c r="C349" s="232" t="s">
        <v>186</v>
      </c>
      <c r="D349" s="232" t="s">
        <v>182</v>
      </c>
      <c r="E349" s="232" t="s">
        <v>176</v>
      </c>
      <c r="F349" s="232" t="s">
        <v>171</v>
      </c>
      <c r="G349" s="232" t="s">
        <v>170</v>
      </c>
      <c r="H349" s="232" t="s">
        <v>117</v>
      </c>
      <c r="I349" s="232" t="s">
        <v>110</v>
      </c>
      <c r="J349" s="232" t="s">
        <v>157</v>
      </c>
    </row>
    <row r="350" spans="2:10" s="105" customFormat="1" ht="11.25" customHeight="1" x14ac:dyDescent="0.25">
      <c r="B350" s="233" t="s">
        <v>177</v>
      </c>
      <c r="C350" s="229"/>
      <c r="D350" s="229"/>
      <c r="E350" s="229"/>
      <c r="F350" s="229"/>
      <c r="G350" s="229"/>
      <c r="H350" s="229"/>
      <c r="I350" s="229"/>
      <c r="J350" s="229"/>
    </row>
    <row r="351" spans="2:10" s="105" customFormat="1" ht="11.25" customHeight="1" x14ac:dyDescent="0.25">
      <c r="B351" s="233" t="s">
        <v>33</v>
      </c>
      <c r="C351" s="235">
        <v>21697.411758937844</v>
      </c>
      <c r="D351" s="235">
        <v>2656.7268047573743</v>
      </c>
      <c r="E351" s="235">
        <v>357641.56636297936</v>
      </c>
      <c r="F351" s="234">
        <v>1293706.0609991846</v>
      </c>
      <c r="G351" s="234">
        <v>70246.658105651164</v>
      </c>
      <c r="H351" s="234">
        <v>-44781.088562630466</v>
      </c>
      <c r="I351" s="234">
        <v>650404.36868524854</v>
      </c>
      <c r="J351" s="234">
        <v>617836.12277091481</v>
      </c>
    </row>
    <row r="352" spans="2:10" s="91" customFormat="1" ht="11.25" customHeight="1" x14ac:dyDescent="0.25">
      <c r="B352" s="231" t="s">
        <v>34</v>
      </c>
      <c r="C352" s="237">
        <v>-382290.22946621157</v>
      </c>
      <c r="D352" s="237">
        <v>-299766.03270622453</v>
      </c>
      <c r="E352" s="237">
        <v>-308282.21553522488</v>
      </c>
      <c r="F352" s="237">
        <v>-1188937.4442217115</v>
      </c>
      <c r="G352" s="237">
        <v>-330334.58401825989</v>
      </c>
      <c r="H352" s="237">
        <v>-381390.98099438788</v>
      </c>
      <c r="I352" s="237">
        <v>-294868.24974576547</v>
      </c>
      <c r="J352" s="237">
        <v>-182343.62946329845</v>
      </c>
    </row>
    <row r="353" spans="2:10" s="91" customFormat="1" ht="11.25" customHeight="1" x14ac:dyDescent="0.25">
      <c r="B353" s="230" t="s">
        <v>178</v>
      </c>
      <c r="C353" s="238">
        <v>-222431.83123407708</v>
      </c>
      <c r="D353" s="238">
        <v>-168124.26162220247</v>
      </c>
      <c r="E353" s="238">
        <v>-110416.84359568391</v>
      </c>
      <c r="F353" s="238">
        <v>-561102.38735834742</v>
      </c>
      <c r="G353" s="238">
        <v>-153556.63986584524</v>
      </c>
      <c r="H353" s="238">
        <v>-253387.25449871097</v>
      </c>
      <c r="I353" s="238">
        <v>-108148.51205696489</v>
      </c>
      <c r="J353" s="238">
        <v>-45760.232616826295</v>
      </c>
    </row>
    <row r="354" spans="2:10" s="91" customFormat="1" ht="11.25" customHeight="1" x14ac:dyDescent="0.25">
      <c r="B354" s="233" t="s">
        <v>35</v>
      </c>
      <c r="C354" s="235">
        <v>-360592.81770727376</v>
      </c>
      <c r="D354" s="235">
        <v>-297109.30590146716</v>
      </c>
      <c r="E354" s="235">
        <v>49359.350827754475</v>
      </c>
      <c r="F354" s="235">
        <v>104768.61677747313</v>
      </c>
      <c r="G354" s="235">
        <v>-260087.92591260874</v>
      </c>
      <c r="H354" s="235">
        <v>-426172.06955701835</v>
      </c>
      <c r="I354" s="235">
        <v>355536.11893948307</v>
      </c>
      <c r="J354" s="235">
        <v>435492.49330761633</v>
      </c>
    </row>
    <row r="355" spans="2:10" s="91" customFormat="1" ht="11.25" customHeight="1" x14ac:dyDescent="0.25">
      <c r="B355" s="236" t="s">
        <v>36</v>
      </c>
      <c r="C355" s="237">
        <v>-16024.307072917083</v>
      </c>
      <c r="D355" s="237">
        <v>-94223.165762856806</v>
      </c>
      <c r="E355" s="237">
        <v>-11492.673004434664</v>
      </c>
      <c r="F355" s="237">
        <v>-39238.198176013466</v>
      </c>
      <c r="G355" s="237">
        <v>-56158.24893616834</v>
      </c>
      <c r="H355" s="237">
        <v>13436.04791075235</v>
      </c>
      <c r="I355" s="237">
        <v>-5419.2833368475285</v>
      </c>
      <c r="J355" s="237">
        <v>8903.2861862500649</v>
      </c>
    </row>
    <row r="356" spans="2:10" s="91" customFormat="1" ht="11.25" customHeight="1" x14ac:dyDescent="0.25">
      <c r="B356" s="233" t="s">
        <v>37</v>
      </c>
      <c r="C356" s="235">
        <v>-376617.12478019082</v>
      </c>
      <c r="D356" s="235">
        <v>-391332.47166432394</v>
      </c>
      <c r="E356" s="235">
        <v>37866.677823319813</v>
      </c>
      <c r="F356" s="235">
        <v>65530.418601459663</v>
      </c>
      <c r="G356" s="235">
        <v>-316246.17484877707</v>
      </c>
      <c r="H356" s="235">
        <v>-412736.02164626599</v>
      </c>
      <c r="I356" s="235">
        <v>350116.83560263552</v>
      </c>
      <c r="J356" s="235">
        <v>444395.77949386637</v>
      </c>
    </row>
    <row r="357" spans="2:10" s="91" customFormat="1" ht="11.25" customHeight="1" x14ac:dyDescent="0.25">
      <c r="B357" s="236" t="s">
        <v>88</v>
      </c>
      <c r="C357" s="237">
        <v>-9943.3816197598026</v>
      </c>
      <c r="D357" s="237">
        <v>43998.749152267672</v>
      </c>
      <c r="E357" s="237">
        <v>18678.546304838408</v>
      </c>
      <c r="F357" s="237">
        <v>82914.23747581421</v>
      </c>
      <c r="G357" s="237">
        <v>12683.700400944295</v>
      </c>
      <c r="H357" s="237">
        <v>21597.920065996284</v>
      </c>
      <c r="I357" s="237">
        <v>27538.041654103134</v>
      </c>
      <c r="J357" s="237">
        <v>21094.575354770477</v>
      </c>
    </row>
    <row r="358" spans="2:10" s="91" customFormat="1" ht="11.25" customHeight="1" x14ac:dyDescent="0.25">
      <c r="B358" s="231" t="s">
        <v>38</v>
      </c>
      <c r="C358" s="237">
        <v>-138878.29272512905</v>
      </c>
      <c r="D358" s="237">
        <v>1815.5448977369119</v>
      </c>
      <c r="E358" s="237">
        <v>-7526.9484382528281</v>
      </c>
      <c r="F358" s="237">
        <v>-203532.45091924572</v>
      </c>
      <c r="G358" s="237">
        <v>-135949.90303679009</v>
      </c>
      <c r="H358" s="237">
        <v>-321.39396407835102</v>
      </c>
      <c r="I358" s="237">
        <v>-76981.758179136465</v>
      </c>
      <c r="J358" s="237">
        <v>9720.6042607591316</v>
      </c>
    </row>
    <row r="359" spans="2:10" s="91" customFormat="1" ht="11.25" customHeight="1" x14ac:dyDescent="0.25">
      <c r="B359" s="147" t="s">
        <v>39</v>
      </c>
      <c r="C359" s="143">
        <v>-525438.79912507965</v>
      </c>
      <c r="D359" s="143">
        <v>-345518.17761431937</v>
      </c>
      <c r="E359" s="143">
        <v>49018.275689905393</v>
      </c>
      <c r="F359" s="143">
        <v>-55087.794841971845</v>
      </c>
      <c r="G359" s="143">
        <v>-439512.37748462288</v>
      </c>
      <c r="H359" s="143">
        <v>-391459.49554434803</v>
      </c>
      <c r="I359" s="143">
        <v>300673.11907760217</v>
      </c>
      <c r="J359" s="143">
        <v>475210.95910939598</v>
      </c>
    </row>
    <row r="360" spans="2:10" s="91" customFormat="1" ht="11.25" customHeight="1" x14ac:dyDescent="0.25">
      <c r="B360" s="241"/>
      <c r="C360" s="242"/>
      <c r="D360" s="242"/>
      <c r="E360" s="242"/>
      <c r="F360" s="242"/>
      <c r="G360" s="242"/>
      <c r="H360" s="242"/>
      <c r="I360" s="242"/>
    </row>
    <row r="361" spans="2:10" s="91" customFormat="1" ht="11.25" customHeight="1" x14ac:dyDescent="0.25">
      <c r="B361" s="240" t="s">
        <v>195</v>
      </c>
      <c r="C361" s="242"/>
      <c r="D361" s="242"/>
      <c r="E361" s="242"/>
      <c r="F361" s="242"/>
      <c r="G361" s="242"/>
      <c r="H361" s="242"/>
      <c r="I361" s="242"/>
    </row>
    <row r="362" spans="2:10" s="91" customFormat="1" ht="11.25" customHeight="1" x14ac:dyDescent="0.25">
      <c r="B362" s="90"/>
    </row>
    <row r="363" spans="2:10" s="91" customFormat="1" ht="11.25" customHeight="1" x14ac:dyDescent="0.25">
      <c r="B363" s="90"/>
    </row>
    <row r="364" spans="2:10" s="91" customFormat="1" ht="11.25" customHeight="1" x14ac:dyDescent="0.25"/>
    <row r="365" spans="2:10" s="91" customFormat="1" ht="11.25" customHeight="1" x14ac:dyDescent="0.25">
      <c r="B365" s="90"/>
    </row>
    <row r="366" spans="2:10" s="91" customFormat="1" ht="11.25" customHeight="1" x14ac:dyDescent="0.25">
      <c r="B366" s="90"/>
    </row>
    <row r="367" spans="2:10" s="91" customFormat="1" ht="11.25" customHeight="1" x14ac:dyDescent="0.25">
      <c r="B367" s="90"/>
    </row>
    <row r="368" spans="2:10" s="91" customFormat="1" ht="11.25" customHeight="1" x14ac:dyDescent="0.25">
      <c r="B368" s="90"/>
    </row>
    <row r="369" spans="2:2" s="91" customFormat="1" ht="11.25" customHeight="1" x14ac:dyDescent="0.25">
      <c r="B369" s="90"/>
    </row>
    <row r="370" spans="2:2" s="91" customFormat="1" ht="11.25" customHeight="1" x14ac:dyDescent="0.25">
      <c r="B370" s="90"/>
    </row>
    <row r="371" spans="2:2" s="91" customFormat="1" ht="11.25" customHeight="1" x14ac:dyDescent="0.25">
      <c r="B371" s="90"/>
    </row>
    <row r="372" spans="2:2" s="91" customFormat="1" ht="11.25" customHeight="1" x14ac:dyDescent="0.25">
      <c r="B372" s="90"/>
    </row>
    <row r="373" spans="2:2" s="91" customFormat="1" ht="11.25" customHeight="1" x14ac:dyDescent="0.25">
      <c r="B373" s="90"/>
    </row>
    <row r="374" spans="2:2" s="91" customFormat="1" ht="11.25" customHeight="1" x14ac:dyDescent="0.25">
      <c r="B374" s="90"/>
    </row>
    <row r="375" spans="2:2" s="91" customFormat="1" ht="11.25" customHeight="1" x14ac:dyDescent="0.25">
      <c r="B375" s="90"/>
    </row>
    <row r="376" spans="2:2" s="91" customFormat="1" ht="11.25" customHeight="1" x14ac:dyDescent="0.25">
      <c r="B376" s="90"/>
    </row>
    <row r="377" spans="2:2" s="91" customFormat="1" ht="11.25" customHeight="1" x14ac:dyDescent="0.25">
      <c r="B377" s="90"/>
    </row>
    <row r="378" spans="2:2" s="91" customFormat="1" ht="11.25" customHeight="1" x14ac:dyDescent="0.25">
      <c r="B378" s="90"/>
    </row>
    <row r="379" spans="2:2" s="91" customFormat="1" ht="11.25" customHeight="1" x14ac:dyDescent="0.25">
      <c r="B379" s="90"/>
    </row>
    <row r="380" spans="2:2" s="91" customFormat="1" ht="11.25" customHeight="1" x14ac:dyDescent="0.25">
      <c r="B380" s="90"/>
    </row>
    <row r="381" spans="2:2" s="91" customFormat="1" ht="11.25" customHeight="1" x14ac:dyDescent="0.25">
      <c r="B381" s="90"/>
    </row>
    <row r="382" spans="2:2" s="91" customFormat="1" ht="11.25" customHeight="1" x14ac:dyDescent="0.25">
      <c r="B382" s="90"/>
    </row>
    <row r="383" spans="2:2" s="91" customFormat="1" ht="11.25" customHeight="1" x14ac:dyDescent="0.25">
      <c r="B383" s="90"/>
    </row>
    <row r="384" spans="2:2" s="91" customFormat="1" ht="11.25" customHeight="1" x14ac:dyDescent="0.25">
      <c r="B384" s="90"/>
    </row>
    <row r="385" spans="2:2" s="91" customFormat="1" ht="11.25" customHeight="1" x14ac:dyDescent="0.25">
      <c r="B385" s="90"/>
    </row>
    <row r="386" spans="2:2" s="91" customFormat="1" ht="11.25" customHeight="1" x14ac:dyDescent="0.25">
      <c r="B386" s="90"/>
    </row>
    <row r="387" spans="2:2" s="91" customFormat="1" ht="11.25" customHeight="1" x14ac:dyDescent="0.25">
      <c r="B387" s="90"/>
    </row>
    <row r="388" spans="2:2" s="91" customFormat="1" ht="11.25" customHeight="1" x14ac:dyDescent="0.25">
      <c r="B388" s="90"/>
    </row>
    <row r="389" spans="2:2" s="91" customFormat="1" ht="11.25" customHeight="1" x14ac:dyDescent="0.25">
      <c r="B389" s="90"/>
    </row>
    <row r="390" spans="2:2" s="91" customFormat="1" ht="11.25" customHeight="1" x14ac:dyDescent="0.25">
      <c r="B390" s="90"/>
    </row>
    <row r="391" spans="2:2" s="91" customFormat="1" ht="11.25" customHeight="1" x14ac:dyDescent="0.25">
      <c r="B391" s="90"/>
    </row>
    <row r="392" spans="2:2" s="91" customFormat="1" ht="11.25" customHeight="1" x14ac:dyDescent="0.25">
      <c r="B392" s="90"/>
    </row>
    <row r="393" spans="2:2" s="91" customFormat="1" ht="11.25" customHeight="1" x14ac:dyDescent="0.25">
      <c r="B393" s="90"/>
    </row>
    <row r="394" spans="2:2" s="91" customFormat="1" ht="11.25" customHeight="1" x14ac:dyDescent="0.25">
      <c r="B394" s="90"/>
    </row>
    <row r="395" spans="2:2" s="91" customFormat="1" ht="11.25" customHeight="1" x14ac:dyDescent="0.25">
      <c r="B395" s="90"/>
    </row>
    <row r="396" spans="2:2" s="91" customFormat="1" ht="11.25" customHeight="1" x14ac:dyDescent="0.25">
      <c r="B396" s="90"/>
    </row>
    <row r="397" spans="2:2" s="91" customFormat="1" ht="11.25" customHeight="1" x14ac:dyDescent="0.25">
      <c r="B397" s="90"/>
    </row>
    <row r="398" spans="2:2" s="91" customFormat="1" ht="11.25" customHeight="1" x14ac:dyDescent="0.25">
      <c r="B398" s="90"/>
    </row>
    <row r="399" spans="2:2" s="91" customFormat="1" ht="11.25" customHeight="1" x14ac:dyDescent="0.25">
      <c r="B399" s="90"/>
    </row>
    <row r="400" spans="2:2" s="91" customFormat="1" ht="11.25" customHeight="1" x14ac:dyDescent="0.25">
      <c r="B400" s="90"/>
    </row>
    <row r="401" spans="2:2" s="91" customFormat="1" ht="11.25" customHeight="1" x14ac:dyDescent="0.25">
      <c r="B401" s="90"/>
    </row>
    <row r="402" spans="2:2" s="91" customFormat="1" ht="11.25" customHeight="1" x14ac:dyDescent="0.25">
      <c r="B402" s="90"/>
    </row>
    <row r="403" spans="2:2" s="91" customFormat="1" ht="11.25" customHeight="1" x14ac:dyDescent="0.25">
      <c r="B403" s="90"/>
    </row>
    <row r="404" spans="2:2" s="91" customFormat="1" ht="11.25" customHeight="1" x14ac:dyDescent="0.25">
      <c r="B404" s="90"/>
    </row>
    <row r="405" spans="2:2" s="91" customFormat="1" ht="11.25" customHeight="1" x14ac:dyDescent="0.25">
      <c r="B405" s="90"/>
    </row>
    <row r="406" spans="2:2" s="91" customFormat="1" ht="11.25" customHeight="1" x14ac:dyDescent="0.25">
      <c r="B406" s="90"/>
    </row>
    <row r="407" spans="2:2" s="91" customFormat="1" ht="11.25" customHeight="1" x14ac:dyDescent="0.25">
      <c r="B407" s="90"/>
    </row>
    <row r="408" spans="2:2" s="91" customFormat="1" ht="11.25" customHeight="1" x14ac:dyDescent="0.25">
      <c r="B408" s="90"/>
    </row>
    <row r="409" spans="2:2" s="91" customFormat="1" ht="11.25" customHeight="1" x14ac:dyDescent="0.25">
      <c r="B409" s="90"/>
    </row>
    <row r="410" spans="2:2" s="91" customFormat="1" ht="11.25" customHeight="1" x14ac:dyDescent="0.25">
      <c r="B410" s="90"/>
    </row>
    <row r="411" spans="2:2" s="91" customFormat="1" ht="11.25" customHeight="1" x14ac:dyDescent="0.25">
      <c r="B411" s="90"/>
    </row>
    <row r="412" spans="2:2" s="91" customFormat="1" ht="11.25" customHeight="1" x14ac:dyDescent="0.25">
      <c r="B412" s="90"/>
    </row>
    <row r="413" spans="2:2" s="91" customFormat="1" ht="11.25" customHeight="1" x14ac:dyDescent="0.25">
      <c r="B413" s="90"/>
    </row>
    <row r="414" spans="2:2" s="91" customFormat="1" ht="11.25" customHeight="1" x14ac:dyDescent="0.25">
      <c r="B414" s="90"/>
    </row>
    <row r="415" spans="2:2" s="91" customFormat="1" ht="11.25" customHeight="1" x14ac:dyDescent="0.25">
      <c r="B415" s="90"/>
    </row>
    <row r="416" spans="2:2" s="91" customFormat="1" ht="11.25" customHeight="1" x14ac:dyDescent="0.25">
      <c r="B416" s="90"/>
    </row>
    <row r="417" spans="2:2" s="91" customFormat="1" ht="11.25" customHeight="1" x14ac:dyDescent="0.25">
      <c r="B417" s="90"/>
    </row>
    <row r="418" spans="2:2" s="91" customFormat="1" ht="11.25" customHeight="1" x14ac:dyDescent="0.25">
      <c r="B418" s="90"/>
    </row>
    <row r="419" spans="2:2" s="91" customFormat="1" ht="11.25" customHeight="1" x14ac:dyDescent="0.25">
      <c r="B419" s="90"/>
    </row>
    <row r="420" spans="2:2" s="91" customFormat="1" ht="11.25" customHeight="1" x14ac:dyDescent="0.25">
      <c r="B420" s="90"/>
    </row>
    <row r="421" spans="2:2" s="91" customFormat="1" ht="11.25" customHeight="1" x14ac:dyDescent="0.25">
      <c r="B421" s="90"/>
    </row>
    <row r="422" spans="2:2" s="88" customFormat="1" ht="11.25" customHeight="1" x14ac:dyDescent="0.25">
      <c r="B422" s="97"/>
    </row>
    <row r="423" spans="2:2" s="88" customFormat="1" ht="11.25" customHeight="1" x14ac:dyDescent="0.25">
      <c r="B423" s="97"/>
    </row>
    <row r="424" spans="2:2" s="88" customFormat="1" ht="11.25" customHeight="1" x14ac:dyDescent="0.25">
      <c r="B424" s="97"/>
    </row>
    <row r="425" spans="2:2" s="88" customFormat="1" ht="11.25" customHeight="1" x14ac:dyDescent="0.25">
      <c r="B425" s="97"/>
    </row>
    <row r="426" spans="2:2" ht="11.25" customHeight="1" x14ac:dyDescent="0.25">
      <c r="B426" s="89"/>
    </row>
    <row r="427" spans="2:2" ht="11.25" customHeight="1" x14ac:dyDescent="0.25">
      <c r="B427" s="89"/>
    </row>
  </sheetData>
  <mergeCells count="1">
    <mergeCell ref="B103:J103"/>
  </mergeCells>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ignoredErrors>
    <ignoredError sqref="F322 F337 F349 F310 F297 F284 F271 F259 F244 F230 F215 F202 F189 F176 F161 F148 F133 F121 F107 F91 F75 F59 F46 F31 F18 F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52"/>
  <sheetViews>
    <sheetView showGridLines="0" zoomScale="130" zoomScaleNormal="130" workbookViewId="0">
      <pane xSplit="2" topLeftCell="C1" activePane="topRight" state="frozen"/>
      <selection activeCell="B48" sqref="B48"/>
      <selection pane="topRight" activeCell="C13" sqref="C13"/>
    </sheetView>
  </sheetViews>
  <sheetFormatPr baseColWidth="10" defaultColWidth="11.42578125" defaultRowHeight="12.75" x14ac:dyDescent="0.2"/>
  <cols>
    <col min="1" max="1" width="1.140625" customWidth="1"/>
    <col min="2" max="2" width="41.28515625" customWidth="1"/>
    <col min="3" max="3" width="9.7109375" customWidth="1"/>
    <col min="4" max="10" width="9.7109375" style="78" customWidth="1"/>
  </cols>
  <sheetData>
    <row r="1" spans="1:26" ht="20.25" customHeight="1" x14ac:dyDescent="0.2"/>
    <row r="2" spans="1:26" ht="20.25" customHeight="1" x14ac:dyDescent="0.25">
      <c r="A2" s="3"/>
    </row>
    <row r="3" spans="1:26" ht="16.5" customHeight="1" x14ac:dyDescent="0.25">
      <c r="B3" s="6" t="s">
        <v>10</v>
      </c>
      <c r="C3" s="94" t="s">
        <v>191</v>
      </c>
      <c r="D3" s="94" t="s">
        <v>179</v>
      </c>
      <c r="E3" s="94" t="s">
        <v>173</v>
      </c>
      <c r="F3" s="4" t="s">
        <v>168</v>
      </c>
      <c r="G3" s="4" t="s">
        <v>114</v>
      </c>
      <c r="H3" s="4" t="s">
        <v>111</v>
      </c>
      <c r="I3" s="4" t="s">
        <v>108</v>
      </c>
      <c r="J3" s="4" t="s">
        <v>103</v>
      </c>
      <c r="K3" s="4" t="s">
        <v>101</v>
      </c>
      <c r="L3" s="4" t="s">
        <v>99</v>
      </c>
      <c r="M3" s="4" t="s">
        <v>90</v>
      </c>
      <c r="N3" s="4" t="s">
        <v>86</v>
      </c>
      <c r="O3" s="4" t="s">
        <v>81</v>
      </c>
      <c r="P3" s="4" t="s">
        <v>77</v>
      </c>
      <c r="Q3" s="4" t="s">
        <v>74</v>
      </c>
      <c r="R3" s="4" t="s">
        <v>158</v>
      </c>
      <c r="S3" s="4" t="s">
        <v>159</v>
      </c>
      <c r="T3" s="4" t="s">
        <v>160</v>
      </c>
      <c r="U3" s="4" t="s">
        <v>161</v>
      </c>
      <c r="V3" s="44" t="s">
        <v>162</v>
      </c>
      <c r="W3" s="44" t="s">
        <v>163</v>
      </c>
      <c r="X3" s="4" t="s">
        <v>164</v>
      </c>
      <c r="Y3" s="4" t="s">
        <v>165</v>
      </c>
      <c r="Z3" s="4" t="s">
        <v>11</v>
      </c>
    </row>
    <row r="4" spans="1:26" ht="13.5" x14ac:dyDescent="0.25">
      <c r="B4" s="13" t="s">
        <v>19</v>
      </c>
      <c r="C4" s="13"/>
      <c r="D4" s="79"/>
      <c r="E4" s="79"/>
      <c r="F4" s="79"/>
      <c r="G4" s="79"/>
      <c r="H4" s="79"/>
      <c r="I4" s="79"/>
      <c r="J4" s="79"/>
      <c r="K4" s="8"/>
      <c r="L4" s="8"/>
      <c r="M4" s="8"/>
      <c r="N4" s="8"/>
      <c r="O4" s="8"/>
      <c r="P4" s="8"/>
      <c r="Q4" s="8"/>
      <c r="R4" s="8"/>
      <c r="S4" s="8"/>
      <c r="T4" s="8"/>
      <c r="U4" s="8"/>
      <c r="V4" s="8"/>
      <c r="W4" s="8"/>
      <c r="X4" s="8"/>
      <c r="Y4" s="8"/>
      <c r="Z4" s="8"/>
    </row>
    <row r="5" spans="1:26" ht="13.5" x14ac:dyDescent="0.25">
      <c r="B5" s="13"/>
      <c r="C5" s="13"/>
      <c r="D5" s="79"/>
      <c r="E5" s="79"/>
      <c r="F5" s="79"/>
      <c r="G5" s="79"/>
      <c r="H5" s="79"/>
      <c r="I5" s="79"/>
      <c r="J5" s="79"/>
      <c r="K5" s="8"/>
      <c r="L5" s="8"/>
      <c r="M5" s="8"/>
      <c r="N5" s="8"/>
      <c r="O5" s="8"/>
      <c r="P5" s="8"/>
      <c r="Q5" s="8"/>
      <c r="R5" s="8"/>
      <c r="S5" s="8"/>
      <c r="T5" s="8"/>
      <c r="U5" s="8"/>
      <c r="V5" s="8"/>
      <c r="W5" s="8"/>
      <c r="X5" s="8"/>
      <c r="Y5" s="8"/>
      <c r="Z5" s="8"/>
    </row>
    <row r="6" spans="1:26" ht="13.5" x14ac:dyDescent="0.25">
      <c r="B6" s="13" t="s">
        <v>20</v>
      </c>
      <c r="C6" s="13"/>
      <c r="D6" s="79"/>
      <c r="E6" s="79"/>
      <c r="F6" s="79"/>
      <c r="G6" s="79"/>
      <c r="H6" s="79"/>
      <c r="I6" s="79"/>
      <c r="J6" s="79"/>
      <c r="K6" s="8"/>
      <c r="L6" s="8"/>
      <c r="M6" s="8"/>
      <c r="N6" s="8"/>
      <c r="O6" s="8"/>
      <c r="P6" s="8"/>
      <c r="Q6" s="8"/>
      <c r="R6" s="8"/>
      <c r="S6" s="8"/>
      <c r="T6" s="8"/>
      <c r="U6" s="8"/>
      <c r="V6" s="8"/>
      <c r="W6" s="8"/>
      <c r="X6" s="8"/>
      <c r="Y6" s="8"/>
      <c r="Z6" s="8"/>
    </row>
    <row r="7" spans="1:26" ht="13.5" x14ac:dyDescent="0.25">
      <c r="B7" s="5" t="s">
        <v>5</v>
      </c>
      <c r="C7" s="15">
        <v>9.8000000000000004E-2</v>
      </c>
      <c r="D7" s="15">
        <v>0.106</v>
      </c>
      <c r="E7" s="96">
        <v>0.104</v>
      </c>
      <c r="F7" s="15">
        <v>9.2999999999999999E-2</v>
      </c>
      <c r="G7" s="87">
        <v>9.8000000000000004E-2</v>
      </c>
      <c r="H7" s="87">
        <v>9.7000000000000003E-2</v>
      </c>
      <c r="I7" s="87">
        <v>9.4E-2</v>
      </c>
      <c r="J7" s="96">
        <v>9.1999999999999998E-2</v>
      </c>
      <c r="K7" s="87">
        <v>9.6000000000000002E-2</v>
      </c>
      <c r="L7" s="87">
        <v>0.10100000000000001</v>
      </c>
      <c r="M7" s="87">
        <v>9.6000000000000002E-2</v>
      </c>
      <c r="N7" s="15" t="s">
        <v>94</v>
      </c>
      <c r="O7" s="15" t="s">
        <v>93</v>
      </c>
      <c r="P7" s="15" t="s">
        <v>92</v>
      </c>
      <c r="Q7" s="15">
        <v>5.8999999999999997E-2</v>
      </c>
      <c r="R7" s="15">
        <v>6.0999999999999999E-2</v>
      </c>
      <c r="S7" s="15">
        <v>7.4999999999999997E-2</v>
      </c>
      <c r="T7" s="15">
        <v>7.6999999999999999E-2</v>
      </c>
      <c r="U7" s="15">
        <v>7.6999999999999999E-2</v>
      </c>
      <c r="V7" s="16">
        <v>8.8999999999999996E-2</v>
      </c>
      <c r="W7" s="16">
        <v>8.5000000000000006E-2</v>
      </c>
      <c r="X7" s="16">
        <v>9.0999999999999998E-2</v>
      </c>
      <c r="Y7" s="16">
        <v>0.115</v>
      </c>
      <c r="Z7" s="15">
        <v>8.7999999999999995E-2</v>
      </c>
    </row>
    <row r="8" spans="1:26" ht="13.5" x14ac:dyDescent="0.25">
      <c r="B8" s="34" t="s">
        <v>6</v>
      </c>
      <c r="C8" s="15">
        <v>0.11600000000000001</v>
      </c>
      <c r="D8" s="15">
        <v>0.125</v>
      </c>
      <c r="E8" s="96">
        <v>0.123</v>
      </c>
      <c r="F8" s="15">
        <v>0.111</v>
      </c>
      <c r="G8" s="87">
        <v>0.11700000000000001</v>
      </c>
      <c r="H8" s="87">
        <v>0.11600000000000001</v>
      </c>
      <c r="I8" s="87">
        <v>0.112</v>
      </c>
      <c r="J8" s="96">
        <v>0.111</v>
      </c>
      <c r="K8" s="87">
        <v>0.11700000000000001</v>
      </c>
      <c r="L8" s="87">
        <v>0.123</v>
      </c>
      <c r="M8" s="87">
        <v>0.11700000000000001</v>
      </c>
      <c r="N8" s="15" t="s">
        <v>95</v>
      </c>
      <c r="O8" s="15" t="s">
        <v>96</v>
      </c>
      <c r="P8" s="15" t="s">
        <v>95</v>
      </c>
      <c r="Q8" s="21">
        <v>7.0000000000000007E-2</v>
      </c>
      <c r="R8" s="21">
        <v>7.2999999999999995E-2</v>
      </c>
      <c r="S8" s="21">
        <v>0.09</v>
      </c>
      <c r="T8" s="21">
        <v>9.2999999999999999E-2</v>
      </c>
      <c r="U8" s="21">
        <v>9.1999999999999998E-2</v>
      </c>
      <c r="V8" s="16">
        <v>0.111</v>
      </c>
      <c r="W8" s="16">
        <v>0.106</v>
      </c>
      <c r="X8" s="16">
        <v>0.113</v>
      </c>
      <c r="Y8" s="16">
        <v>0.14299999999999999</v>
      </c>
      <c r="Z8" s="21">
        <v>0.111</v>
      </c>
    </row>
    <row r="9" spans="1:26" ht="13.5" x14ac:dyDescent="0.25">
      <c r="B9" s="5"/>
      <c r="C9" s="80"/>
      <c r="D9" s="80"/>
      <c r="E9" s="80"/>
      <c r="F9" s="80"/>
      <c r="G9" s="80"/>
      <c r="H9" s="80"/>
      <c r="I9" s="80"/>
      <c r="J9" s="80"/>
      <c r="K9" s="8"/>
      <c r="L9" s="8"/>
      <c r="M9" s="8"/>
      <c r="N9" s="8"/>
      <c r="O9" s="8"/>
      <c r="P9" s="8"/>
      <c r="Q9" s="8"/>
      <c r="R9" s="8"/>
      <c r="S9" s="8"/>
      <c r="T9" s="8"/>
      <c r="U9" s="8"/>
      <c r="V9" s="8"/>
      <c r="W9" s="8"/>
      <c r="X9" s="8"/>
      <c r="Y9" s="8"/>
      <c r="Z9" s="8"/>
    </row>
    <row r="10" spans="1:26" ht="13.5" x14ac:dyDescent="0.25">
      <c r="B10" s="14" t="s">
        <v>21</v>
      </c>
      <c r="C10" s="82"/>
      <c r="D10" s="82"/>
      <c r="E10" s="82"/>
      <c r="F10" s="82"/>
      <c r="G10" s="82"/>
      <c r="H10" s="82"/>
      <c r="I10" s="82"/>
      <c r="J10" s="82"/>
      <c r="K10" s="8"/>
      <c r="L10" s="8"/>
      <c r="M10" s="8"/>
      <c r="N10" s="8"/>
      <c r="O10" s="8"/>
      <c r="P10" s="8"/>
      <c r="Q10" s="8"/>
      <c r="R10" s="8"/>
      <c r="S10" s="8"/>
      <c r="T10" s="8"/>
      <c r="U10" s="8"/>
      <c r="V10" s="8"/>
      <c r="W10" s="8"/>
      <c r="X10" s="8"/>
      <c r="Y10" s="8"/>
      <c r="Z10" s="8"/>
    </row>
    <row r="11" spans="1:26" ht="13.5" x14ac:dyDescent="0.25">
      <c r="B11" s="5" t="s">
        <v>23</v>
      </c>
      <c r="C11" s="18">
        <v>1248.5999999999999</v>
      </c>
      <c r="D11" s="18">
        <v>1248.4000000000001</v>
      </c>
      <c r="E11" s="18">
        <v>1247.9000000000001</v>
      </c>
      <c r="F11" s="18">
        <v>1247</v>
      </c>
      <c r="G11" s="18">
        <v>1246.5</v>
      </c>
      <c r="H11" s="18">
        <v>1246.5</v>
      </c>
      <c r="I11" s="18">
        <v>1246.4000000000001</v>
      </c>
      <c r="J11" s="18">
        <v>1246.4000000000001</v>
      </c>
      <c r="K11" s="18">
        <v>1246.3</v>
      </c>
      <c r="L11" s="18">
        <v>1246.2</v>
      </c>
      <c r="M11" s="18">
        <v>1246.061377</v>
      </c>
      <c r="N11" s="18">
        <v>1245.9576750000001</v>
      </c>
      <c r="O11" s="18">
        <v>1246.305345</v>
      </c>
      <c r="P11" s="18">
        <v>1246.2074720000001</v>
      </c>
      <c r="Q11" s="18">
        <v>1246.151055</v>
      </c>
      <c r="R11" s="18">
        <v>1245.1628089999999</v>
      </c>
      <c r="S11" s="18">
        <v>1244.6958790000001</v>
      </c>
      <c r="T11" s="18">
        <v>1244.4627889999999</v>
      </c>
      <c r="U11" s="18">
        <v>1244.2648819999999</v>
      </c>
      <c r="V11" s="18">
        <v>1242.2619609999999</v>
      </c>
      <c r="W11" s="18">
        <v>1253.7617130000001</v>
      </c>
      <c r="X11" s="18">
        <v>1253.7275649999999</v>
      </c>
      <c r="Y11" s="18">
        <v>1207.7586799999999</v>
      </c>
      <c r="Z11" s="18">
        <v>1207.7459859999999</v>
      </c>
    </row>
    <row r="12" spans="1:26" ht="13.5" x14ac:dyDescent="0.25">
      <c r="B12" s="5" t="s">
        <v>24</v>
      </c>
      <c r="C12" s="18">
        <v>1246.4000000000001</v>
      </c>
      <c r="D12" s="18">
        <v>1246.9000000000001</v>
      </c>
      <c r="E12" s="18">
        <v>1245.0999999999999</v>
      </c>
      <c r="F12" s="18">
        <v>1246.0999999999999</v>
      </c>
      <c r="G12" s="18">
        <v>1243.5999999999999</v>
      </c>
      <c r="H12" s="18">
        <v>1245.5999999999999</v>
      </c>
      <c r="I12" s="18">
        <v>1243.5999999999999</v>
      </c>
      <c r="J12" s="18">
        <v>1244.8</v>
      </c>
      <c r="K12" s="18">
        <v>1244.3</v>
      </c>
      <c r="L12" s="18">
        <v>1242.9000000000001</v>
      </c>
      <c r="M12" s="18">
        <v>1241.5509770000001</v>
      </c>
      <c r="N12" s="18">
        <v>1242.9858220000001</v>
      </c>
      <c r="O12" s="18">
        <v>1240.0102609999999</v>
      </c>
      <c r="P12" s="18">
        <v>1241.3820430000001</v>
      </c>
      <c r="Q12" s="18">
        <v>1244.1229559999999</v>
      </c>
      <c r="R12" s="18">
        <v>1242.363867</v>
      </c>
      <c r="S12" s="18">
        <v>1240.8497600000001</v>
      </c>
      <c r="T12" s="18">
        <v>1241.6403700000001</v>
      </c>
      <c r="U12" s="18">
        <v>1241.173503</v>
      </c>
      <c r="V12" s="18">
        <v>1238.764285</v>
      </c>
      <c r="W12" s="18">
        <v>1234.8158089999999</v>
      </c>
      <c r="X12" s="18">
        <v>1238.0443889999999</v>
      </c>
      <c r="Y12" s="18">
        <v>1190.5623439999999</v>
      </c>
      <c r="Z12" s="18">
        <v>1191.7623510000001</v>
      </c>
    </row>
    <row r="13" spans="1:26" ht="13.5" x14ac:dyDescent="0.25">
      <c r="B13" s="52" t="s">
        <v>22</v>
      </c>
      <c r="C13" s="18">
        <v>1246.0999999999999</v>
      </c>
      <c r="D13" s="18">
        <v>1245.8</v>
      </c>
      <c r="E13" s="18">
        <v>1245.5</v>
      </c>
      <c r="F13" s="18">
        <v>1244.5</v>
      </c>
      <c r="G13" s="18">
        <v>1244.4000000000001</v>
      </c>
      <c r="H13" s="18">
        <v>1246.0999999999999</v>
      </c>
      <c r="I13" s="18">
        <v>1243.8</v>
      </c>
      <c r="J13" s="18">
        <v>1243</v>
      </c>
      <c r="K13" s="18">
        <v>1242.5</v>
      </c>
      <c r="L13" s="18">
        <v>1241.9000000000001</v>
      </c>
      <c r="M13" s="18">
        <v>1241.58240652222</v>
      </c>
      <c r="N13" s="47">
        <v>1241.9249532712331</v>
      </c>
      <c r="O13" s="47">
        <v>1242.0852399011001</v>
      </c>
      <c r="P13" s="47">
        <v>1242.9099721436501</v>
      </c>
      <c r="Q13" s="47">
        <v>1242.91194428889</v>
      </c>
      <c r="R13" s="47">
        <v>1241.25043474521</v>
      </c>
      <c r="S13" s="47">
        <v>1241.0230282197799</v>
      </c>
      <c r="T13" s="47">
        <v>1240.7683540221001</v>
      </c>
      <c r="U13" s="47">
        <v>1239.69591303333</v>
      </c>
      <c r="V13" s="18">
        <v>1214.52848712842</v>
      </c>
      <c r="W13" s="18">
        <v>1207.0792800182501</v>
      </c>
      <c r="X13" s="18">
        <v>1192.25369509341</v>
      </c>
      <c r="Y13" s="18">
        <v>1191.1644806373599</v>
      </c>
      <c r="Z13" s="18">
        <v>1197.3565766164386</v>
      </c>
    </row>
    <row r="14" spans="1:26" ht="13.5" x14ac:dyDescent="0.25">
      <c r="B14" s="5"/>
      <c r="C14" s="80"/>
      <c r="D14" s="80"/>
      <c r="E14" s="80"/>
      <c r="F14" s="80"/>
      <c r="G14" s="80"/>
      <c r="H14" s="80"/>
      <c r="I14" s="80"/>
      <c r="J14" s="80"/>
      <c r="K14" s="8"/>
      <c r="L14" s="8"/>
      <c r="M14" s="8"/>
      <c r="N14" s="8"/>
      <c r="O14" s="8"/>
      <c r="P14" s="8"/>
      <c r="Q14" s="8"/>
      <c r="R14" s="8"/>
      <c r="S14" s="8"/>
      <c r="T14" s="8"/>
      <c r="U14" s="8"/>
      <c r="V14" s="8"/>
      <c r="W14" s="8"/>
      <c r="X14" s="8"/>
      <c r="Y14" s="8"/>
      <c r="Z14" s="8"/>
    </row>
    <row r="15" spans="1:26" ht="13.5" x14ac:dyDescent="0.25">
      <c r="B15" s="14" t="s">
        <v>25</v>
      </c>
      <c r="C15" s="82"/>
      <c r="D15" s="82"/>
      <c r="E15" s="82"/>
      <c r="F15" s="82"/>
      <c r="G15" s="82"/>
      <c r="H15" s="82"/>
      <c r="I15" s="82"/>
      <c r="J15" s="82"/>
      <c r="K15" s="8"/>
      <c r="L15" s="8"/>
      <c r="M15" s="8"/>
      <c r="N15" s="8"/>
      <c r="O15" s="8"/>
      <c r="P15" s="8"/>
      <c r="Q15" s="8"/>
      <c r="R15" s="8"/>
      <c r="S15" s="8"/>
      <c r="T15" s="8"/>
      <c r="U15" s="8"/>
      <c r="V15" s="8"/>
      <c r="W15" s="8"/>
      <c r="X15" s="8"/>
      <c r="Y15" s="8"/>
      <c r="Z15" s="8"/>
    </row>
    <row r="16" spans="1:26" ht="13.5" x14ac:dyDescent="0.25">
      <c r="B16" s="5" t="s">
        <v>26</v>
      </c>
      <c r="C16" s="80">
        <v>74.3</v>
      </c>
      <c r="D16" s="80">
        <v>73.3</v>
      </c>
      <c r="E16" s="80">
        <v>75.099999999999994</v>
      </c>
      <c r="F16" s="80">
        <v>73.900000000000006</v>
      </c>
      <c r="G16" s="80">
        <v>73.099999999999994</v>
      </c>
      <c r="H16" s="80">
        <v>71.8</v>
      </c>
      <c r="I16" s="80">
        <v>71.7</v>
      </c>
      <c r="J16" s="80">
        <v>70.900000000000006</v>
      </c>
      <c r="K16" s="18">
        <v>69.8</v>
      </c>
      <c r="L16" s="18">
        <v>68.8</v>
      </c>
      <c r="M16" s="18">
        <v>70.225179690086193</v>
      </c>
      <c r="N16" s="18">
        <v>66.571488065840171</v>
      </c>
      <c r="O16" s="18">
        <v>65.2</v>
      </c>
      <c r="P16" s="18">
        <v>62.7</v>
      </c>
      <c r="Q16" s="18">
        <v>66.7</v>
      </c>
      <c r="R16" s="18">
        <v>65</v>
      </c>
      <c r="S16" s="18">
        <v>64.3</v>
      </c>
      <c r="T16" s="18">
        <v>63.3</v>
      </c>
      <c r="U16" s="18">
        <v>64.5</v>
      </c>
      <c r="V16" s="23">
        <v>63.1</v>
      </c>
      <c r="W16" s="23">
        <v>62.3</v>
      </c>
      <c r="X16" s="23">
        <v>60.1</v>
      </c>
      <c r="Y16" s="23">
        <v>61.2</v>
      </c>
      <c r="Z16" s="18">
        <v>57.1</v>
      </c>
    </row>
    <row r="17" spans="1:26" ht="13.5" x14ac:dyDescent="0.25">
      <c r="B17" s="34" t="s">
        <v>27</v>
      </c>
      <c r="C17" s="81">
        <v>64.400000000000006</v>
      </c>
      <c r="D17" s="81">
        <v>63.3</v>
      </c>
      <c r="E17" s="81">
        <v>64.8</v>
      </c>
      <c r="F17" s="81">
        <v>63.3</v>
      </c>
      <c r="G17" s="81">
        <v>62.7</v>
      </c>
      <c r="H17" s="81">
        <v>61.1</v>
      </c>
      <c r="I17" s="81">
        <v>61.1</v>
      </c>
      <c r="J17" s="81">
        <v>60.2</v>
      </c>
      <c r="K17" s="18">
        <v>58.6</v>
      </c>
      <c r="L17" s="18">
        <v>57.5</v>
      </c>
      <c r="M17" s="18">
        <v>58.830584384091416</v>
      </c>
      <c r="N17" s="18">
        <v>55.688409202193064</v>
      </c>
      <c r="O17" s="18">
        <v>54.4</v>
      </c>
      <c r="P17" s="18">
        <v>52.6</v>
      </c>
      <c r="Q17" s="18">
        <v>56.8</v>
      </c>
      <c r="R17" s="18">
        <v>55</v>
      </c>
      <c r="S17" s="18">
        <v>54.3</v>
      </c>
      <c r="T17" s="18">
        <v>53.2</v>
      </c>
      <c r="U17" s="18">
        <v>54.2</v>
      </c>
      <c r="V17" s="23">
        <v>52.4</v>
      </c>
      <c r="W17" s="23">
        <v>51.2</v>
      </c>
      <c r="X17" s="23">
        <v>49</v>
      </c>
      <c r="Y17" s="23">
        <v>49.9</v>
      </c>
      <c r="Z17" s="18">
        <v>45.4</v>
      </c>
    </row>
    <row r="18" spans="1:26" ht="13.5" x14ac:dyDescent="0.25">
      <c r="B18" s="5" t="s">
        <v>55</v>
      </c>
      <c r="C18" s="92">
        <v>71.400000000000006</v>
      </c>
      <c r="D18" s="92">
        <v>69.900000000000006</v>
      </c>
      <c r="E18" s="92">
        <v>70.7</v>
      </c>
      <c r="F18" s="92">
        <v>69</v>
      </c>
      <c r="G18" s="80">
        <v>67.7</v>
      </c>
      <c r="H18" s="80">
        <f>55.4+10.7</f>
        <v>66.099999999999994</v>
      </c>
      <c r="I18" s="80">
        <v>66.5</v>
      </c>
      <c r="J18" s="80">
        <v>65.5</v>
      </c>
      <c r="K18" s="18">
        <v>64.900000000000006</v>
      </c>
      <c r="L18" s="18">
        <v>63.5</v>
      </c>
      <c r="M18" s="18">
        <v>62.700910590225256</v>
      </c>
      <c r="N18" s="18">
        <v>61.671462149954579</v>
      </c>
      <c r="O18" s="18">
        <v>60.5</v>
      </c>
      <c r="P18" s="18">
        <v>59.4</v>
      </c>
      <c r="Q18" s="18">
        <v>64.5</v>
      </c>
      <c r="R18" s="18">
        <v>63.4</v>
      </c>
      <c r="S18" s="18">
        <v>62.7</v>
      </c>
      <c r="T18" s="18">
        <v>61.5</v>
      </c>
      <c r="U18" s="18">
        <v>61.6</v>
      </c>
      <c r="V18" s="23">
        <v>60.5</v>
      </c>
      <c r="W18" s="23">
        <v>60.2</v>
      </c>
      <c r="X18" s="23">
        <v>59.2</v>
      </c>
      <c r="Y18" s="23">
        <v>60.2</v>
      </c>
      <c r="Z18" s="18">
        <v>58.2</v>
      </c>
    </row>
    <row r="19" spans="1:26" ht="13.5" x14ac:dyDescent="0.25">
      <c r="B19" s="34" t="s">
        <v>46</v>
      </c>
      <c r="C19" s="81">
        <v>61.5</v>
      </c>
      <c r="D19" s="81">
        <v>59.9</v>
      </c>
      <c r="E19" s="81">
        <v>60.4</v>
      </c>
      <c r="F19" s="81">
        <v>58.4</v>
      </c>
      <c r="G19" s="81">
        <v>57.3</v>
      </c>
      <c r="H19" s="81">
        <v>55.4</v>
      </c>
      <c r="I19" s="81">
        <v>55.9</v>
      </c>
      <c r="J19" s="81">
        <v>54.8</v>
      </c>
      <c r="K19" s="18">
        <v>53.7</v>
      </c>
      <c r="L19" s="18">
        <v>52.2</v>
      </c>
      <c r="M19" s="18">
        <v>51.306315284230493</v>
      </c>
      <c r="N19" s="18">
        <v>50.788383286307464</v>
      </c>
      <c r="O19" s="18">
        <v>49.7</v>
      </c>
      <c r="P19" s="18">
        <v>49.3</v>
      </c>
      <c r="Q19" s="18">
        <v>54.5</v>
      </c>
      <c r="R19" s="18">
        <v>53.4</v>
      </c>
      <c r="S19" s="18">
        <v>52.7</v>
      </c>
      <c r="T19" s="18">
        <v>51.4</v>
      </c>
      <c r="U19" s="18">
        <v>51.4</v>
      </c>
      <c r="V19" s="23">
        <v>49.8</v>
      </c>
      <c r="W19" s="23">
        <v>49.1</v>
      </c>
      <c r="X19" s="23">
        <v>48.1</v>
      </c>
      <c r="Y19" s="23">
        <v>48.9</v>
      </c>
      <c r="Z19" s="18">
        <v>46.6</v>
      </c>
    </row>
    <row r="20" spans="1:26" x14ac:dyDescent="0.2">
      <c r="C20" s="78"/>
      <c r="K20" s="8"/>
      <c r="L20" s="8"/>
      <c r="M20" s="8"/>
      <c r="N20" s="8"/>
      <c r="O20" s="8"/>
      <c r="P20" s="8"/>
      <c r="Q20" s="8"/>
      <c r="R20" s="8"/>
      <c r="S20" s="8"/>
      <c r="T20" s="8"/>
      <c r="U20" s="8"/>
      <c r="V20" s="8"/>
      <c r="W20" s="8"/>
      <c r="X20" s="8"/>
      <c r="Y20" s="8"/>
      <c r="Z20" s="8"/>
    </row>
    <row r="21" spans="1:26" ht="13.5" x14ac:dyDescent="0.25">
      <c r="B21" s="14" t="s">
        <v>28</v>
      </c>
      <c r="C21" s="82"/>
      <c r="D21" s="82"/>
      <c r="E21" s="82"/>
      <c r="F21" s="82"/>
      <c r="G21" s="82"/>
      <c r="H21" s="82"/>
      <c r="I21" s="82"/>
      <c r="J21" s="82"/>
      <c r="K21" s="8"/>
      <c r="L21" s="8"/>
      <c r="M21" s="8"/>
      <c r="N21" s="8"/>
      <c r="O21" s="8"/>
      <c r="P21" s="8"/>
      <c r="Q21" s="8"/>
      <c r="R21" s="8"/>
      <c r="S21" s="8"/>
      <c r="T21" s="8"/>
      <c r="U21" s="8"/>
      <c r="V21" s="8"/>
      <c r="W21" s="8"/>
      <c r="X21" s="8"/>
      <c r="Y21" s="8"/>
      <c r="Z21" s="8"/>
    </row>
    <row r="22" spans="1:26" ht="13.5" customHeight="1" x14ac:dyDescent="0.25">
      <c r="B22" s="5" t="s">
        <v>4</v>
      </c>
      <c r="C22" s="93">
        <v>4.87</v>
      </c>
      <c r="D22" s="93">
        <v>3.3</v>
      </c>
      <c r="E22" s="93">
        <v>1.44</v>
      </c>
      <c r="F22" s="93">
        <v>6</v>
      </c>
      <c r="G22" s="80">
        <v>4.92</v>
      </c>
      <c r="H22" s="80">
        <v>3.43</v>
      </c>
      <c r="I22" s="80">
        <v>1.39</v>
      </c>
      <c r="J22" s="80">
        <v>5.14</v>
      </c>
      <c r="K22" s="33">
        <v>4.63</v>
      </c>
      <c r="L22" s="33">
        <v>3.22</v>
      </c>
      <c r="M22" s="33">
        <v>1.27</v>
      </c>
      <c r="N22" s="77">
        <v>4.7</v>
      </c>
      <c r="O22" s="77">
        <v>3.61</v>
      </c>
      <c r="P22" s="77">
        <v>2.37</v>
      </c>
      <c r="Q22" s="33">
        <v>1.08</v>
      </c>
      <c r="R22" s="33">
        <v>3.68</v>
      </c>
      <c r="S22" s="33">
        <v>3.63</v>
      </c>
      <c r="T22" s="33">
        <v>2.59</v>
      </c>
      <c r="U22" s="33">
        <v>1.22</v>
      </c>
      <c r="V22" s="48">
        <v>5.17</v>
      </c>
      <c r="W22" s="48">
        <v>4.83</v>
      </c>
      <c r="X22" s="48">
        <v>3.84</v>
      </c>
      <c r="Y22" s="48">
        <v>2.35</v>
      </c>
      <c r="Z22" s="33">
        <v>4.82</v>
      </c>
    </row>
    <row r="23" spans="1:26" ht="14.25" customHeight="1" x14ac:dyDescent="0.2">
      <c r="K23" s="8"/>
      <c r="L23" s="8"/>
      <c r="M23" s="8"/>
      <c r="N23" s="8"/>
      <c r="O23" s="8"/>
      <c r="P23" s="8"/>
      <c r="Q23" s="8"/>
      <c r="R23" s="8"/>
      <c r="S23" s="8"/>
      <c r="T23" s="8"/>
      <c r="U23" s="8"/>
      <c r="V23" s="8"/>
      <c r="W23" s="8"/>
      <c r="X23" s="8"/>
      <c r="Y23" s="8"/>
      <c r="Z23" s="8"/>
    </row>
    <row r="24" spans="1:26" ht="14.25" customHeight="1" x14ac:dyDescent="0.25">
      <c r="B24" s="7" t="s">
        <v>166</v>
      </c>
      <c r="C24" s="95"/>
      <c r="D24" s="83"/>
      <c r="E24" s="83"/>
      <c r="F24" s="83"/>
      <c r="G24" s="83"/>
      <c r="H24" s="83"/>
      <c r="I24" s="83"/>
      <c r="J24" s="83"/>
      <c r="K24" s="8"/>
      <c r="L24" s="8"/>
      <c r="M24" s="8"/>
      <c r="N24" s="8"/>
      <c r="O24" s="80"/>
      <c r="P24" s="8"/>
      <c r="Q24" s="8"/>
      <c r="R24" s="8"/>
      <c r="S24" s="8"/>
      <c r="T24" s="8"/>
      <c r="U24" s="8"/>
      <c r="V24" s="8"/>
      <c r="W24" s="8"/>
      <c r="X24" s="8"/>
      <c r="Y24" s="8"/>
      <c r="Z24" s="8"/>
    </row>
    <row r="25" spans="1:26" ht="14.25" customHeight="1" x14ac:dyDescent="0.25">
      <c r="B25" s="95" t="s">
        <v>184</v>
      </c>
      <c r="C25" s="95"/>
      <c r="D25" s="83"/>
      <c r="E25" s="83"/>
      <c r="F25" s="83"/>
      <c r="G25" s="83"/>
      <c r="H25" s="83"/>
      <c r="I25" s="83"/>
      <c r="J25" s="83"/>
      <c r="K25" s="8"/>
      <c r="L25" s="8"/>
      <c r="M25" s="8"/>
      <c r="N25" s="8"/>
      <c r="O25" s="8"/>
      <c r="P25" s="8"/>
      <c r="Q25" s="8"/>
      <c r="R25" s="8"/>
      <c r="S25" s="8"/>
      <c r="T25" s="8"/>
      <c r="U25" s="8"/>
      <c r="V25" s="8"/>
      <c r="W25" s="8"/>
      <c r="X25" s="8"/>
      <c r="Y25" s="8"/>
      <c r="Z25" s="8"/>
    </row>
    <row r="26" spans="1:26" ht="13.5" x14ac:dyDescent="0.25">
      <c r="B26" s="6" t="s">
        <v>9</v>
      </c>
      <c r="C26" s="94" t="s">
        <v>191</v>
      </c>
      <c r="D26" s="94" t="s">
        <v>179</v>
      </c>
      <c r="E26" s="94" t="s">
        <v>173</v>
      </c>
      <c r="F26" s="4" t="s">
        <v>168</v>
      </c>
      <c r="G26" s="4" t="s">
        <v>114</v>
      </c>
      <c r="H26" s="4" t="s">
        <v>111</v>
      </c>
      <c r="I26" s="4" t="s">
        <v>108</v>
      </c>
      <c r="J26" s="4" t="s">
        <v>103</v>
      </c>
      <c r="K26" s="4" t="s">
        <v>101</v>
      </c>
      <c r="L26" s="4" t="s">
        <v>99</v>
      </c>
      <c r="M26" s="4" t="s">
        <v>90</v>
      </c>
      <c r="N26" s="4" t="s">
        <v>86</v>
      </c>
      <c r="O26" s="4" t="s">
        <v>81</v>
      </c>
      <c r="P26" s="4" t="s">
        <v>77</v>
      </c>
      <c r="Q26" s="4" t="s">
        <v>74</v>
      </c>
      <c r="R26" s="4" t="s">
        <v>158</v>
      </c>
      <c r="S26" s="4" t="s">
        <v>159</v>
      </c>
      <c r="T26" s="4" t="s">
        <v>160</v>
      </c>
      <c r="U26" s="4" t="s">
        <v>161</v>
      </c>
      <c r="V26" s="44" t="s">
        <v>162</v>
      </c>
      <c r="W26" s="44" t="s">
        <v>163</v>
      </c>
      <c r="X26" s="4" t="s">
        <v>164</v>
      </c>
      <c r="Y26" s="4" t="s">
        <v>165</v>
      </c>
      <c r="Z26" s="4" t="s">
        <v>11</v>
      </c>
    </row>
    <row r="27" spans="1:26" ht="13.5" x14ac:dyDescent="0.25">
      <c r="A27" s="2"/>
      <c r="B27" s="1" t="s">
        <v>13</v>
      </c>
      <c r="C27" s="1"/>
      <c r="D27" s="84"/>
      <c r="E27" s="84"/>
      <c r="F27" s="84"/>
      <c r="G27" s="84"/>
      <c r="H27" s="84"/>
      <c r="I27" s="84"/>
      <c r="J27" s="84"/>
      <c r="K27" s="8"/>
      <c r="L27" s="8"/>
      <c r="M27" s="8"/>
      <c r="N27" s="8"/>
      <c r="O27" s="8"/>
      <c r="P27" s="8"/>
      <c r="Q27" s="8"/>
      <c r="R27" s="8"/>
      <c r="S27" s="8"/>
      <c r="T27" s="8"/>
      <c r="U27" s="8"/>
      <c r="V27" s="8"/>
      <c r="W27" s="8"/>
      <c r="X27" s="8"/>
      <c r="Y27" s="8"/>
      <c r="Z27" s="8"/>
    </row>
    <row r="28" spans="1:26" ht="13.5" x14ac:dyDescent="0.25">
      <c r="B28" s="5" t="s">
        <v>1</v>
      </c>
      <c r="C28" s="19">
        <v>2158500</v>
      </c>
      <c r="D28" s="19">
        <v>2142961</v>
      </c>
      <c r="E28" s="19">
        <v>2197658</v>
      </c>
      <c r="F28" s="19">
        <v>2076959</v>
      </c>
      <c r="G28" s="19">
        <v>2173877</v>
      </c>
      <c r="H28" s="19">
        <v>2171989</v>
      </c>
      <c r="I28" s="19">
        <v>2121021</v>
      </c>
      <c r="J28" s="103">
        <v>1994193</v>
      </c>
      <c r="K28" s="19">
        <v>2145416</v>
      </c>
      <c r="L28" s="19">
        <v>2138509</v>
      </c>
      <c r="M28" s="19">
        <v>2392177</v>
      </c>
      <c r="N28" s="19">
        <v>2077758</v>
      </c>
      <c r="O28" s="19">
        <v>2068648</v>
      </c>
      <c r="P28" s="19">
        <v>1906652</v>
      </c>
      <c r="Q28" s="19">
        <v>1882798</v>
      </c>
      <c r="R28" s="19">
        <v>1810522</v>
      </c>
      <c r="S28" s="19">
        <v>1856671</v>
      </c>
      <c r="T28" s="19">
        <v>1858495</v>
      </c>
      <c r="U28" s="19">
        <v>1960881</v>
      </c>
      <c r="V28" s="19">
        <v>1907200.1615350901</v>
      </c>
      <c r="W28" s="19">
        <v>1993504.6328326699</v>
      </c>
      <c r="X28" s="19">
        <v>1969943.20214599</v>
      </c>
      <c r="Y28" s="17"/>
      <c r="Z28" s="17">
        <v>1965283.3259999999</v>
      </c>
    </row>
    <row r="29" spans="1:26" ht="13.5" x14ac:dyDescent="0.25">
      <c r="B29" s="5" t="s">
        <v>52</v>
      </c>
      <c r="C29" s="19">
        <v>727833</v>
      </c>
      <c r="D29" s="19">
        <v>688976</v>
      </c>
      <c r="E29" s="19">
        <v>729452</v>
      </c>
      <c r="F29" s="19">
        <v>691727</v>
      </c>
      <c r="G29" s="19">
        <v>769014</v>
      </c>
      <c r="H29" s="19">
        <v>789489</v>
      </c>
      <c r="I29" s="19">
        <v>769343</v>
      </c>
      <c r="J29" s="103">
        <v>684983</v>
      </c>
      <c r="K29" s="19">
        <f>193915+190719+79779+377120</f>
        <v>841533</v>
      </c>
      <c r="L29" s="19">
        <v>828859</v>
      </c>
      <c r="M29" s="19">
        <v>1039669</v>
      </c>
      <c r="N29" s="19">
        <v>813647</v>
      </c>
      <c r="O29" s="19">
        <v>837782</v>
      </c>
      <c r="P29" s="19">
        <v>739416</v>
      </c>
      <c r="Q29" s="19">
        <v>717518</v>
      </c>
      <c r="R29" s="19">
        <v>683711</v>
      </c>
      <c r="S29" s="19">
        <v>740799</v>
      </c>
      <c r="T29" s="19">
        <v>728969</v>
      </c>
      <c r="U29" s="19">
        <v>804083</v>
      </c>
      <c r="V29" s="19">
        <v>762740</v>
      </c>
      <c r="W29" s="19">
        <v>797284</v>
      </c>
      <c r="X29" s="19">
        <v>797616</v>
      </c>
      <c r="Y29" s="17"/>
      <c r="Z29" s="17">
        <v>820463.10600000003</v>
      </c>
    </row>
    <row r="30" spans="1:26" ht="13.5" x14ac:dyDescent="0.25">
      <c r="B30" s="5" t="s">
        <v>2</v>
      </c>
      <c r="C30" s="19">
        <v>241972</v>
      </c>
      <c r="D30" s="19">
        <v>247455</v>
      </c>
      <c r="E30" s="19">
        <v>255527</v>
      </c>
      <c r="F30" s="19">
        <v>267559</v>
      </c>
      <c r="G30" s="19">
        <v>268496</v>
      </c>
      <c r="H30" s="19">
        <v>265409</v>
      </c>
      <c r="I30" s="19">
        <v>261126</v>
      </c>
      <c r="J30" s="103">
        <v>258933</v>
      </c>
      <c r="K30" s="19">
        <v>263198</v>
      </c>
      <c r="L30" s="19">
        <v>267055</v>
      </c>
      <c r="M30" s="19">
        <v>270148</v>
      </c>
      <c r="N30" s="19">
        <v>252292</v>
      </c>
      <c r="O30" s="19">
        <v>240031</v>
      </c>
      <c r="P30" s="19">
        <v>224000</v>
      </c>
      <c r="Q30" s="19">
        <v>211501</v>
      </c>
      <c r="R30" s="19">
        <v>199056</v>
      </c>
      <c r="S30" s="19">
        <v>195095</v>
      </c>
      <c r="T30" s="19">
        <v>191530</v>
      </c>
      <c r="U30" s="19">
        <v>192822</v>
      </c>
      <c r="V30" s="19">
        <v>192506</v>
      </c>
      <c r="W30" s="19">
        <v>185182</v>
      </c>
      <c r="X30" s="19">
        <v>183892</v>
      </c>
      <c r="Y30" s="17"/>
      <c r="Z30" s="17">
        <v>192467.677</v>
      </c>
    </row>
    <row r="31" spans="1:26" ht="13.5" x14ac:dyDescent="0.25">
      <c r="B31" s="5" t="s">
        <v>31</v>
      </c>
      <c r="C31" s="19">
        <v>46741</v>
      </c>
      <c r="D31" s="19">
        <v>46345</v>
      </c>
      <c r="E31" s="19">
        <v>49187</v>
      </c>
      <c r="F31" s="19">
        <v>47411</v>
      </c>
      <c r="G31" s="19">
        <v>54204</v>
      </c>
      <c r="H31" s="19">
        <v>55967</v>
      </c>
      <c r="I31" s="19">
        <v>42665</v>
      </c>
      <c r="J31" s="103">
        <v>43427</v>
      </c>
      <c r="K31" s="19">
        <v>40647</v>
      </c>
      <c r="L31" s="19">
        <v>43803</v>
      </c>
      <c r="M31" s="19">
        <v>46018</v>
      </c>
      <c r="N31" s="19">
        <v>43348</v>
      </c>
      <c r="O31" s="19">
        <v>50330</v>
      </c>
      <c r="P31" s="19">
        <v>54280</v>
      </c>
      <c r="Q31" s="19">
        <v>87002</v>
      </c>
      <c r="R31" s="19">
        <v>57545</v>
      </c>
      <c r="S31" s="19">
        <v>80495</v>
      </c>
      <c r="T31" s="19">
        <v>72756</v>
      </c>
      <c r="U31" s="19">
        <v>56254</v>
      </c>
      <c r="V31" s="19">
        <v>40406</v>
      </c>
      <c r="W31" s="19">
        <v>38778</v>
      </c>
      <c r="X31" s="19">
        <v>49883</v>
      </c>
      <c r="Y31" s="17"/>
      <c r="Z31" s="17">
        <v>49368.762000000002</v>
      </c>
    </row>
    <row r="32" spans="1:26" ht="13.5" x14ac:dyDescent="0.25">
      <c r="B32" s="5" t="s">
        <v>32</v>
      </c>
      <c r="C32" s="19">
        <v>711589</v>
      </c>
      <c r="D32" s="19">
        <v>715466</v>
      </c>
      <c r="E32" s="19">
        <v>718009</v>
      </c>
      <c r="F32" s="19">
        <v>712233</v>
      </c>
      <c r="G32" s="19">
        <v>690082</v>
      </c>
      <c r="H32" s="19">
        <v>693304</v>
      </c>
      <c r="I32" s="19">
        <v>691620</v>
      </c>
      <c r="J32" s="103">
        <v>682497</v>
      </c>
      <c r="K32" s="19">
        <v>676548</v>
      </c>
      <c r="L32" s="19">
        <v>697405</v>
      </c>
      <c r="M32" s="19">
        <v>696737</v>
      </c>
      <c r="N32" s="19">
        <v>657403</v>
      </c>
      <c r="O32" s="19">
        <v>647129</v>
      </c>
      <c r="P32" s="19">
        <v>623703</v>
      </c>
      <c r="Q32" s="19">
        <v>618791</v>
      </c>
      <c r="R32" s="19">
        <v>612455</v>
      </c>
      <c r="S32" s="19">
        <v>596420</v>
      </c>
      <c r="T32" s="19">
        <v>608246</v>
      </c>
      <c r="U32" s="19">
        <v>618418</v>
      </c>
      <c r="V32" s="19">
        <v>630520</v>
      </c>
      <c r="W32" s="19">
        <v>636459</v>
      </c>
      <c r="X32" s="19">
        <v>657441</v>
      </c>
      <c r="Y32" s="17"/>
      <c r="Z32" s="17">
        <v>665834.31200000003</v>
      </c>
    </row>
    <row r="33" spans="1:26" ht="13.5" x14ac:dyDescent="0.25">
      <c r="B33" s="5" t="s">
        <v>3</v>
      </c>
      <c r="C33" s="19">
        <v>100544</v>
      </c>
      <c r="D33" s="19">
        <v>99318</v>
      </c>
      <c r="E33" s="19">
        <v>102076</v>
      </c>
      <c r="F33" s="19">
        <v>100665</v>
      </c>
      <c r="G33" s="19">
        <v>98711</v>
      </c>
      <c r="H33" s="19">
        <v>97509</v>
      </c>
      <c r="I33" s="19">
        <v>98549</v>
      </c>
      <c r="J33" s="103">
        <v>96269</v>
      </c>
      <c r="K33" s="20">
        <v>94788</v>
      </c>
      <c r="L33" s="20">
        <v>92078</v>
      </c>
      <c r="M33" s="20">
        <v>93921</v>
      </c>
      <c r="N33" s="20">
        <v>89458</v>
      </c>
      <c r="O33" s="20">
        <v>87564</v>
      </c>
      <c r="P33" s="20">
        <v>84482</v>
      </c>
      <c r="Q33" s="20">
        <v>89752</v>
      </c>
      <c r="R33" s="20">
        <v>87433</v>
      </c>
      <c r="S33" s="20">
        <v>86510</v>
      </c>
      <c r="T33" s="20">
        <v>86005</v>
      </c>
      <c r="U33" s="20">
        <v>87388</v>
      </c>
      <c r="V33" s="20">
        <v>85444.107883591612</v>
      </c>
      <c r="W33" s="20">
        <v>84239</v>
      </c>
      <c r="X33" s="20">
        <v>81721</v>
      </c>
      <c r="Y33" s="20"/>
      <c r="Z33" s="20">
        <v>75369.854999999996</v>
      </c>
    </row>
    <row r="34" spans="1:26" ht="13.5" x14ac:dyDescent="0.25">
      <c r="B34" s="5" t="s">
        <v>0</v>
      </c>
      <c r="C34" s="19">
        <v>9653</v>
      </c>
      <c r="D34" s="19">
        <v>9791</v>
      </c>
      <c r="E34" s="19">
        <v>10135</v>
      </c>
      <c r="F34" s="19">
        <v>10216</v>
      </c>
      <c r="G34" s="19">
        <v>9997</v>
      </c>
      <c r="H34" s="19">
        <v>10116</v>
      </c>
      <c r="I34" s="19">
        <v>10049</v>
      </c>
      <c r="J34" s="103">
        <v>10316</v>
      </c>
      <c r="K34" s="19">
        <v>10913</v>
      </c>
      <c r="L34" s="19">
        <v>11024</v>
      </c>
      <c r="M34" s="19">
        <v>11172</v>
      </c>
      <c r="N34" s="19">
        <v>10577</v>
      </c>
      <c r="O34" s="19">
        <v>10547</v>
      </c>
      <c r="P34" s="19">
        <v>9925</v>
      </c>
      <c r="Q34" s="19">
        <v>9865</v>
      </c>
      <c r="R34" s="19">
        <v>9846</v>
      </c>
      <c r="S34" s="19">
        <v>9901</v>
      </c>
      <c r="T34" s="19">
        <v>10085</v>
      </c>
      <c r="U34" s="19">
        <v>10192</v>
      </c>
      <c r="V34" s="19">
        <v>10591</v>
      </c>
      <c r="W34" s="19">
        <v>11116</v>
      </c>
      <c r="X34" s="19">
        <v>11181</v>
      </c>
      <c r="Y34" s="17"/>
      <c r="Z34" s="17">
        <v>11406.476000000001</v>
      </c>
    </row>
    <row r="35" spans="1:26" ht="13.5" x14ac:dyDescent="0.25">
      <c r="B35" s="7" t="s">
        <v>167</v>
      </c>
      <c r="C35" s="95"/>
      <c r="D35" s="83"/>
      <c r="E35" s="83"/>
      <c r="F35" s="83"/>
      <c r="G35" s="83"/>
      <c r="H35" s="83"/>
      <c r="I35" s="83"/>
      <c r="J35" s="83"/>
      <c r="K35" s="19"/>
      <c r="L35" s="19"/>
      <c r="M35" s="19"/>
      <c r="N35" s="19"/>
      <c r="O35" s="19"/>
      <c r="P35" s="19"/>
      <c r="Q35" s="19"/>
      <c r="R35" s="22"/>
      <c r="S35" s="22"/>
      <c r="T35" s="22"/>
      <c r="U35" s="22"/>
      <c r="V35" s="22"/>
      <c r="W35" s="22"/>
      <c r="X35" s="22"/>
      <c r="Y35" s="22"/>
      <c r="Z35" s="22"/>
    </row>
    <row r="36" spans="1:26" ht="13.5" x14ac:dyDescent="0.25">
      <c r="B36" s="9"/>
      <c r="C36" s="94" t="s">
        <v>191</v>
      </c>
      <c r="D36" s="94" t="s">
        <v>179</v>
      </c>
      <c r="E36" s="94" t="s">
        <v>173</v>
      </c>
      <c r="F36" s="4" t="s">
        <v>168</v>
      </c>
      <c r="G36" s="4" t="s">
        <v>114</v>
      </c>
      <c r="H36" s="4" t="s">
        <v>111</v>
      </c>
      <c r="I36" s="4" t="s">
        <v>108</v>
      </c>
      <c r="J36" s="4" t="s">
        <v>103</v>
      </c>
      <c r="K36" s="4" t="s">
        <v>101</v>
      </c>
      <c r="L36" s="4" t="s">
        <v>99</v>
      </c>
      <c r="M36" s="4" t="s">
        <v>90</v>
      </c>
      <c r="N36" s="4" t="s">
        <v>83</v>
      </c>
      <c r="O36" s="4" t="s">
        <v>80</v>
      </c>
      <c r="P36" s="4" t="s">
        <v>78</v>
      </c>
      <c r="Q36" s="4" t="s">
        <v>73</v>
      </c>
      <c r="R36" s="4" t="s">
        <v>71</v>
      </c>
      <c r="S36" s="4" t="s">
        <v>68</v>
      </c>
      <c r="T36" s="4" t="s">
        <v>66</v>
      </c>
      <c r="U36" s="4" t="s">
        <v>64</v>
      </c>
      <c r="V36" s="44" t="s">
        <v>62</v>
      </c>
      <c r="W36" s="44" t="s">
        <v>60</v>
      </c>
      <c r="X36" s="4" t="s">
        <v>58</v>
      </c>
      <c r="Y36" s="4" t="s">
        <v>53</v>
      </c>
      <c r="Z36" s="4" t="s">
        <v>11</v>
      </c>
    </row>
    <row r="37" spans="1:26" ht="16.5" x14ac:dyDescent="0.25">
      <c r="A37" s="2"/>
      <c r="B37" s="1" t="s">
        <v>84</v>
      </c>
      <c r="C37" s="1"/>
      <c r="D37" s="84"/>
      <c r="E37" s="84"/>
      <c r="F37" s="84"/>
      <c r="G37" s="84"/>
      <c r="H37" s="84"/>
      <c r="I37" s="84"/>
      <c r="J37" s="84"/>
      <c r="K37" s="22"/>
      <c r="L37" s="22"/>
      <c r="M37" s="22"/>
      <c r="N37" s="22"/>
      <c r="O37" s="22"/>
      <c r="P37" s="22"/>
      <c r="Q37" s="22"/>
      <c r="R37" s="22"/>
      <c r="S37" s="22"/>
      <c r="T37" s="22"/>
      <c r="U37" s="22"/>
      <c r="V37" s="22"/>
      <c r="W37" s="22"/>
      <c r="X37" s="22"/>
      <c r="Y37" s="22"/>
      <c r="Z37" s="22"/>
    </row>
    <row r="38" spans="1:26" ht="13.5" x14ac:dyDescent="0.25">
      <c r="B38" s="5" t="s">
        <v>29</v>
      </c>
      <c r="C38" s="106">
        <v>28</v>
      </c>
      <c r="D38" s="106">
        <v>28.19</v>
      </c>
      <c r="E38" s="106">
        <v>30</v>
      </c>
      <c r="F38" s="80">
        <v>31.2</v>
      </c>
      <c r="G38" s="80">
        <v>30.8</v>
      </c>
      <c r="H38" s="80">
        <v>30.6</v>
      </c>
      <c r="I38" s="80">
        <v>30.3</v>
      </c>
      <c r="J38" s="80">
        <v>30.7</v>
      </c>
      <c r="K38" s="23">
        <v>31.4</v>
      </c>
      <c r="L38" s="23">
        <v>31.8</v>
      </c>
      <c r="M38" s="23">
        <v>31.9</v>
      </c>
      <c r="N38" s="23">
        <v>31.5</v>
      </c>
      <c r="O38" s="23">
        <v>32.9</v>
      </c>
      <c r="P38" s="23">
        <v>32.299999999999997</v>
      </c>
      <c r="Q38" s="23">
        <v>32.700000000000003</v>
      </c>
      <c r="R38" s="23">
        <v>32.321374970901999</v>
      </c>
      <c r="S38" s="23">
        <v>32.272550679375897</v>
      </c>
      <c r="T38" s="23">
        <v>31.862613826823399</v>
      </c>
      <c r="U38" s="23">
        <v>31.4114440012759</v>
      </c>
      <c r="V38" s="23">
        <v>33.15849</v>
      </c>
      <c r="W38" s="23">
        <v>33.299867999999996</v>
      </c>
      <c r="X38" s="23">
        <v>33.840499999999999</v>
      </c>
      <c r="Y38" s="23">
        <v>33.4</v>
      </c>
      <c r="Z38" s="23">
        <v>33.061999999999998</v>
      </c>
    </row>
    <row r="39" spans="1:26" ht="13.5" x14ac:dyDescent="0.25">
      <c r="B39" s="5" t="s">
        <v>30</v>
      </c>
      <c r="C39" s="80">
        <v>24.9</v>
      </c>
      <c r="D39" s="80">
        <v>25.1</v>
      </c>
      <c r="E39" s="80">
        <v>26.8</v>
      </c>
      <c r="F39" s="80">
        <v>27.8</v>
      </c>
      <c r="G39" s="80">
        <v>27.2</v>
      </c>
      <c r="H39" s="80">
        <v>27.2</v>
      </c>
      <c r="I39" s="80">
        <v>26.9</v>
      </c>
      <c r="J39" s="80">
        <v>26.9</v>
      </c>
      <c r="K39" s="23">
        <v>27.8</v>
      </c>
      <c r="L39" s="23">
        <v>27.8</v>
      </c>
      <c r="M39" s="23">
        <v>27.8</v>
      </c>
      <c r="N39" s="23">
        <v>27.2</v>
      </c>
      <c r="O39" s="23">
        <v>28.5</v>
      </c>
      <c r="P39" s="23">
        <v>26.6</v>
      </c>
      <c r="Q39" s="23">
        <v>26.6</v>
      </c>
      <c r="R39" s="23">
        <v>26.303134670881501</v>
      </c>
      <c r="S39" s="23">
        <v>26.262076619699101</v>
      </c>
      <c r="T39" s="23">
        <v>26.351643016055402</v>
      </c>
      <c r="U39" s="23">
        <v>26.504920840377199</v>
      </c>
      <c r="V39" s="23">
        <v>27.626645</v>
      </c>
      <c r="W39" s="23">
        <v>27.404654000000001</v>
      </c>
      <c r="X39" s="23">
        <v>27.222999999999999</v>
      </c>
      <c r="Y39" s="23">
        <v>27.135000000000002</v>
      </c>
      <c r="Z39" s="23">
        <v>27.164999999999999</v>
      </c>
    </row>
    <row r="40" spans="1:26" ht="13.5" x14ac:dyDescent="0.25">
      <c r="B40" s="5" t="s">
        <v>7</v>
      </c>
      <c r="C40" s="86">
        <v>0.89</v>
      </c>
      <c r="D40" s="86">
        <v>0.88900000000000001</v>
      </c>
      <c r="E40" s="86">
        <v>0.89</v>
      </c>
      <c r="F40" s="86">
        <v>0.89</v>
      </c>
      <c r="G40" s="86">
        <v>0.88400000000000001</v>
      </c>
      <c r="H40" s="86">
        <v>0.88800000000000001</v>
      </c>
      <c r="I40" s="86">
        <v>0.88700000000000001</v>
      </c>
      <c r="J40" s="86">
        <v>0.877</v>
      </c>
      <c r="K40" s="24">
        <v>0.88600000000000001</v>
      </c>
      <c r="L40" s="24">
        <v>0.87</v>
      </c>
      <c r="M40" s="24">
        <v>0.87</v>
      </c>
      <c r="N40" s="24">
        <v>0.87</v>
      </c>
      <c r="O40" s="24">
        <v>0.86</v>
      </c>
      <c r="P40" s="24">
        <v>0.83</v>
      </c>
      <c r="Q40" s="24">
        <v>0.81</v>
      </c>
      <c r="R40" s="24">
        <v>0.81</v>
      </c>
      <c r="S40" s="24">
        <v>0.81</v>
      </c>
      <c r="T40" s="24">
        <v>0.83</v>
      </c>
      <c r="U40" s="24">
        <v>0.84</v>
      </c>
      <c r="V40" s="24">
        <v>0.83</v>
      </c>
      <c r="W40" s="24">
        <v>0.82</v>
      </c>
      <c r="X40" s="24">
        <v>0.8</v>
      </c>
      <c r="Y40" s="24">
        <v>0.81</v>
      </c>
      <c r="Z40" s="24">
        <v>0.82</v>
      </c>
    </row>
    <row r="41" spans="1:26" ht="13.5" x14ac:dyDescent="0.25">
      <c r="B41" s="5" t="s">
        <v>8</v>
      </c>
      <c r="C41" s="85">
        <v>3.4000000000000002E-2</v>
      </c>
      <c r="D41" s="85">
        <v>3.4000000000000002E-2</v>
      </c>
      <c r="E41" s="85">
        <v>3.5999999999999997E-2</v>
      </c>
      <c r="F41" s="85">
        <v>3.7999999999999999E-2</v>
      </c>
      <c r="G41" s="85">
        <v>3.7999999999999999E-2</v>
      </c>
      <c r="H41" s="85">
        <v>3.9E-2</v>
      </c>
      <c r="I41" s="85">
        <v>3.9E-2</v>
      </c>
      <c r="J41" s="85">
        <v>0.04</v>
      </c>
      <c r="K41" s="16">
        <v>4.1000000000000002E-2</v>
      </c>
      <c r="L41" s="16">
        <v>0.04</v>
      </c>
      <c r="M41" s="16">
        <v>0.04</v>
      </c>
      <c r="N41" s="16">
        <v>4.2000000000000003E-2</v>
      </c>
      <c r="O41" s="16">
        <v>4.3999999999999997E-2</v>
      </c>
      <c r="P41" s="16">
        <v>4.4999999999999998E-2</v>
      </c>
      <c r="Q41" s="16">
        <v>4.2999999999999997E-2</v>
      </c>
      <c r="R41" s="16">
        <v>4.4999999999999998E-2</v>
      </c>
      <c r="S41" s="16">
        <v>4.3999999999999997E-2</v>
      </c>
      <c r="T41" s="16">
        <v>4.2999999999999997E-2</v>
      </c>
      <c r="U41" s="16">
        <v>4.2999999999999997E-2</v>
      </c>
      <c r="V41" s="16">
        <v>4.5999999999999999E-2</v>
      </c>
      <c r="W41" s="16">
        <v>4.4999999999999998E-2</v>
      </c>
      <c r="X41" s="16">
        <v>4.3999999999999997E-2</v>
      </c>
      <c r="Y41" s="16">
        <v>4.3999999999999997E-2</v>
      </c>
      <c r="Z41" s="16">
        <v>4.2999999999999997E-2</v>
      </c>
    </row>
    <row r="42" spans="1:26" ht="13.5" x14ac:dyDescent="0.25">
      <c r="C42" s="106"/>
      <c r="K42" s="16"/>
      <c r="L42" s="16"/>
      <c r="M42" s="16"/>
      <c r="N42" s="16"/>
      <c r="O42" s="16"/>
      <c r="P42" s="16"/>
      <c r="Q42" s="16"/>
      <c r="R42" s="16"/>
      <c r="S42" s="16"/>
      <c r="T42" s="16"/>
      <c r="U42" s="16"/>
      <c r="V42" s="16"/>
      <c r="W42" s="16"/>
      <c r="X42" s="16"/>
      <c r="Y42" s="16"/>
      <c r="Z42" s="16"/>
    </row>
    <row r="43" spans="1:26" ht="13.5" x14ac:dyDescent="0.25">
      <c r="B43" s="7" t="s">
        <v>85</v>
      </c>
      <c r="C43" s="95"/>
      <c r="D43" s="83"/>
      <c r="E43" s="83"/>
      <c r="F43" s="83"/>
      <c r="G43" s="83"/>
      <c r="H43" s="83"/>
      <c r="I43" s="83"/>
      <c r="J43" s="83"/>
      <c r="K43" s="20"/>
      <c r="L43" s="20"/>
      <c r="M43" s="20"/>
      <c r="N43" s="20"/>
      <c r="O43" s="20"/>
      <c r="P43" s="20"/>
      <c r="Q43" s="20"/>
      <c r="R43" s="20"/>
      <c r="S43" s="20"/>
      <c r="T43" s="20"/>
      <c r="U43" s="16"/>
      <c r="W43" s="16"/>
      <c r="X43" s="16"/>
      <c r="Y43" s="16"/>
      <c r="Z43" s="16"/>
    </row>
    <row r="44" spans="1:26" ht="13.5" x14ac:dyDescent="0.25">
      <c r="K44" s="7"/>
      <c r="L44" s="7"/>
      <c r="M44" s="7"/>
      <c r="N44" s="8"/>
      <c r="O44" s="8"/>
      <c r="P44" s="8"/>
    </row>
    <row r="45" spans="1:26" ht="13.5" x14ac:dyDescent="0.25">
      <c r="K45" s="1"/>
      <c r="L45" s="1"/>
      <c r="M45" s="1"/>
      <c r="N45" s="8"/>
      <c r="O45" s="8"/>
      <c r="P45" s="8"/>
    </row>
    <row r="46" spans="1:26" ht="13.5" x14ac:dyDescent="0.25">
      <c r="K46" s="5"/>
      <c r="L46" s="5"/>
      <c r="M46" s="5"/>
      <c r="N46" s="19"/>
      <c r="O46" s="19"/>
      <c r="P46" s="19"/>
    </row>
    <row r="47" spans="1:26" ht="13.5" x14ac:dyDescent="0.25">
      <c r="K47" s="5"/>
      <c r="L47" s="5"/>
      <c r="M47" s="5"/>
      <c r="N47" s="19"/>
      <c r="O47" s="19"/>
      <c r="P47" s="19"/>
    </row>
    <row r="48" spans="1:26" ht="13.5" x14ac:dyDescent="0.25">
      <c r="K48" s="5"/>
      <c r="L48" s="5"/>
      <c r="M48" s="5"/>
      <c r="N48" s="19"/>
      <c r="O48" s="19"/>
      <c r="P48" s="19"/>
    </row>
    <row r="49" spans="11:16" ht="13.5" x14ac:dyDescent="0.25">
      <c r="K49" s="5"/>
      <c r="L49" s="5"/>
      <c r="M49" s="5"/>
      <c r="N49" s="19"/>
      <c r="O49" s="19"/>
      <c r="P49" s="19"/>
    </row>
    <row r="50" spans="11:16" ht="13.5" x14ac:dyDescent="0.25">
      <c r="K50" s="5"/>
      <c r="L50" s="5"/>
      <c r="M50" s="5"/>
      <c r="N50" s="19"/>
      <c r="O50" s="19"/>
      <c r="P50" s="19"/>
    </row>
    <row r="51" spans="11:16" ht="13.5" x14ac:dyDescent="0.25">
      <c r="K51" s="5"/>
      <c r="L51" s="5"/>
      <c r="M51" s="5"/>
      <c r="N51" s="20"/>
      <c r="O51" s="20"/>
      <c r="P51" s="20"/>
    </row>
    <row r="52" spans="11:16" ht="13.5" x14ac:dyDescent="0.25">
      <c r="K52" s="5"/>
      <c r="L52" s="5"/>
      <c r="M52" s="5"/>
      <c r="N52" s="19"/>
      <c r="O52" s="19"/>
      <c r="P52" s="19"/>
    </row>
  </sheetData>
  <phoneticPr fontId="5" type="noConversion"/>
  <pageMargins left="0.78740157499999996" right="0.78740157499999996" top="0.984251969" bottom="0.984251969" header="0.4921259845" footer="0.4921259845"/>
  <pageSetup paperSize="9" scale="5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Z18"/>
  <sheetViews>
    <sheetView showGridLines="0" zoomScaleNormal="100" workbookViewId="0">
      <selection activeCell="F23" sqref="F23"/>
    </sheetView>
  </sheetViews>
  <sheetFormatPr baseColWidth="10" defaultColWidth="11.42578125" defaultRowHeight="12.75" x14ac:dyDescent="0.2"/>
  <cols>
    <col min="1" max="1" width="1.140625" customWidth="1"/>
    <col min="2" max="2" width="19" customWidth="1"/>
    <col min="3" max="18" width="11.42578125" customWidth="1"/>
  </cols>
  <sheetData>
    <row r="1" spans="1:26" ht="20.25" customHeight="1" x14ac:dyDescent="0.25">
      <c r="A1" s="3"/>
      <c r="B1" s="2"/>
      <c r="C1" s="2"/>
      <c r="D1" s="2"/>
      <c r="E1" s="2"/>
      <c r="F1" s="2"/>
      <c r="G1" s="2"/>
      <c r="H1" s="2"/>
      <c r="I1" s="2"/>
      <c r="J1" s="2"/>
      <c r="K1" s="2"/>
      <c r="L1" s="2"/>
      <c r="M1" s="2"/>
      <c r="N1" s="2"/>
      <c r="O1" s="2"/>
      <c r="P1" s="2"/>
      <c r="Q1" s="2"/>
      <c r="R1" s="2"/>
    </row>
    <row r="2" spans="1:26" ht="16.5" customHeight="1" x14ac:dyDescent="0.2"/>
    <row r="3" spans="1:26" ht="13.5" x14ac:dyDescent="0.25">
      <c r="B3" s="6" t="s">
        <v>17</v>
      </c>
      <c r="C3" s="94" t="s">
        <v>192</v>
      </c>
      <c r="D3" s="94" t="s">
        <v>180</v>
      </c>
      <c r="E3" s="94" t="s">
        <v>174</v>
      </c>
      <c r="F3" s="94" t="s">
        <v>172</v>
      </c>
      <c r="G3" s="4" t="s">
        <v>115</v>
      </c>
      <c r="H3" s="4" t="s">
        <v>113</v>
      </c>
      <c r="I3" s="4" t="s">
        <v>109</v>
      </c>
      <c r="J3" s="4" t="s">
        <v>105</v>
      </c>
      <c r="K3" s="4" t="s">
        <v>102</v>
      </c>
      <c r="L3" s="4" t="s">
        <v>98</v>
      </c>
      <c r="M3" s="4" t="s">
        <v>91</v>
      </c>
      <c r="N3" s="4" t="s">
        <v>86</v>
      </c>
      <c r="O3" s="4" t="s">
        <v>81</v>
      </c>
      <c r="P3" s="4" t="s">
        <v>77</v>
      </c>
      <c r="Q3" s="4" t="s">
        <v>74</v>
      </c>
      <c r="R3" s="4" t="s">
        <v>71</v>
      </c>
      <c r="S3" s="4" t="s">
        <v>68</v>
      </c>
      <c r="T3" s="4" t="s">
        <v>66</v>
      </c>
      <c r="U3" s="4" t="s">
        <v>64</v>
      </c>
      <c r="V3" s="4" t="s">
        <v>62</v>
      </c>
      <c r="W3" s="4" t="s">
        <v>60</v>
      </c>
      <c r="X3" s="4" t="s">
        <v>58</v>
      </c>
      <c r="Y3" s="4" t="s">
        <v>53</v>
      </c>
      <c r="Z3" s="4" t="s">
        <v>11</v>
      </c>
    </row>
    <row r="4" spans="1:26" ht="13.5" x14ac:dyDescent="0.25">
      <c r="B4" s="1" t="s">
        <v>45</v>
      </c>
      <c r="C4" s="1"/>
    </row>
    <row r="5" spans="1:26" ht="13.5" x14ac:dyDescent="0.25">
      <c r="B5" s="5" t="s">
        <v>14</v>
      </c>
      <c r="C5" s="17">
        <v>634.5</v>
      </c>
      <c r="D5" s="17">
        <v>638</v>
      </c>
      <c r="E5" s="17">
        <v>640</v>
      </c>
      <c r="F5" s="17">
        <v>638.20000000000005</v>
      </c>
      <c r="G5" s="17">
        <v>630.4</v>
      </c>
      <c r="H5" s="17">
        <v>633.5</v>
      </c>
      <c r="I5" s="17">
        <v>624.1</v>
      </c>
      <c r="J5" s="17">
        <v>629.6</v>
      </c>
      <c r="K5" s="17">
        <v>624.20000000000005</v>
      </c>
      <c r="L5" s="17">
        <v>629.6</v>
      </c>
      <c r="M5" s="17">
        <v>642</v>
      </c>
      <c r="N5" s="17">
        <v>614</v>
      </c>
      <c r="O5" s="17">
        <v>607</v>
      </c>
      <c r="P5" s="17">
        <v>620</v>
      </c>
      <c r="Q5" s="17">
        <v>617</v>
      </c>
      <c r="R5" s="17">
        <v>560</v>
      </c>
      <c r="S5" s="17">
        <v>550</v>
      </c>
      <c r="T5" s="17">
        <v>563</v>
      </c>
      <c r="U5" s="17">
        <v>578</v>
      </c>
      <c r="V5" s="17">
        <v>552</v>
      </c>
      <c r="W5" s="17">
        <v>565</v>
      </c>
      <c r="X5" s="17">
        <v>578</v>
      </c>
      <c r="Y5" s="17">
        <v>576</v>
      </c>
      <c r="Z5" s="17">
        <v>614</v>
      </c>
    </row>
    <row r="6" spans="1:26" ht="13.5" x14ac:dyDescent="0.25">
      <c r="B6" s="5" t="s">
        <v>47</v>
      </c>
      <c r="C6" s="18">
        <v>75.599999999999994</v>
      </c>
      <c r="D6" s="18">
        <v>75.5</v>
      </c>
      <c r="E6" s="18">
        <v>75</v>
      </c>
      <c r="F6" s="18">
        <v>74.099999999999994</v>
      </c>
      <c r="G6" s="18">
        <v>72.900000000000006</v>
      </c>
      <c r="H6" s="18">
        <v>71.2</v>
      </c>
      <c r="I6" s="18">
        <v>69.400000000000006</v>
      </c>
      <c r="J6" s="18">
        <v>69.599999999999994</v>
      </c>
      <c r="K6" s="18">
        <v>68</v>
      </c>
      <c r="L6" s="18">
        <v>67.900000000000006</v>
      </c>
      <c r="M6" s="18">
        <v>67.2</v>
      </c>
      <c r="N6" s="18">
        <v>64.5</v>
      </c>
      <c r="O6" s="18">
        <v>62.6</v>
      </c>
      <c r="P6" s="18">
        <v>63.3</v>
      </c>
      <c r="Q6" s="18">
        <v>67.7</v>
      </c>
      <c r="R6" s="18">
        <v>65.7</v>
      </c>
      <c r="S6" s="18">
        <v>69.400000000000006</v>
      </c>
      <c r="T6" s="18">
        <v>68.599999999999994</v>
      </c>
      <c r="U6" s="18">
        <v>67.900000000000006</v>
      </c>
      <c r="V6" s="50">
        <v>64.7</v>
      </c>
      <c r="W6" s="23">
        <v>64.599999999999994</v>
      </c>
      <c r="X6" s="23">
        <v>63.2</v>
      </c>
      <c r="Y6" s="23">
        <v>60.1</v>
      </c>
      <c r="Z6" s="18">
        <v>58.9</v>
      </c>
    </row>
    <row r="7" spans="1:26" ht="13.5" x14ac:dyDescent="0.25">
      <c r="B7" s="5" t="s">
        <v>48</v>
      </c>
      <c r="C7" s="18">
        <v>83.2</v>
      </c>
      <c r="D7" s="18">
        <v>83.4</v>
      </c>
      <c r="E7" s="18">
        <v>83.6</v>
      </c>
      <c r="F7" s="18">
        <v>82.2</v>
      </c>
      <c r="G7" s="18">
        <v>80.2</v>
      </c>
      <c r="H7" s="18">
        <v>78.900000000000006</v>
      </c>
      <c r="I7" s="18">
        <v>78.3</v>
      </c>
      <c r="J7" s="18">
        <v>76.900000000000006</v>
      </c>
      <c r="K7" s="18">
        <v>75.400000000000006</v>
      </c>
      <c r="L7" s="18">
        <v>73.900000000000006</v>
      </c>
      <c r="M7" s="18">
        <v>73.400000000000006</v>
      </c>
      <c r="N7" s="18">
        <v>70.400000000000006</v>
      </c>
      <c r="O7" s="18">
        <v>69.099999999999994</v>
      </c>
      <c r="P7" s="18">
        <v>69.8</v>
      </c>
      <c r="Q7" s="18">
        <v>74.3</v>
      </c>
      <c r="R7" s="18">
        <v>71.900000000000006</v>
      </c>
      <c r="S7" s="18">
        <v>75.8</v>
      </c>
      <c r="T7" s="18">
        <v>76.5</v>
      </c>
      <c r="U7" s="18">
        <v>75.400000000000006</v>
      </c>
      <c r="V7" s="50">
        <v>74.8</v>
      </c>
      <c r="W7" s="23">
        <v>74.8</v>
      </c>
      <c r="X7" s="23">
        <v>73.3</v>
      </c>
      <c r="Y7" s="23">
        <v>70.2</v>
      </c>
      <c r="Z7" s="18">
        <v>71</v>
      </c>
    </row>
    <row r="8" spans="1:26" ht="13.5" x14ac:dyDescent="0.25">
      <c r="B8" s="5" t="s">
        <v>15</v>
      </c>
      <c r="C8" s="18">
        <v>93.2</v>
      </c>
      <c r="D8" s="18">
        <v>93.8</v>
      </c>
      <c r="E8" s="18">
        <v>94.5</v>
      </c>
      <c r="F8" s="18">
        <v>92.5</v>
      </c>
      <c r="G8" s="18">
        <v>90.6</v>
      </c>
      <c r="H8" s="18">
        <v>88.9</v>
      </c>
      <c r="I8" s="18">
        <v>87</v>
      </c>
      <c r="J8" s="18">
        <v>85.9</v>
      </c>
      <c r="K8" s="18">
        <v>83.9</v>
      </c>
      <c r="L8" s="18">
        <v>81.599999999999994</v>
      </c>
      <c r="M8" s="18">
        <v>81.400000000000006</v>
      </c>
      <c r="N8" s="18">
        <v>77.2</v>
      </c>
      <c r="O8" s="18">
        <v>74.099999999999994</v>
      </c>
      <c r="P8" s="18">
        <v>75</v>
      </c>
      <c r="Q8" s="18">
        <v>80.099999999999994</v>
      </c>
      <c r="R8" s="18">
        <v>80</v>
      </c>
      <c r="S8" s="18">
        <v>84.3</v>
      </c>
      <c r="T8" s="18">
        <v>85.7</v>
      </c>
      <c r="U8" s="18">
        <v>84.8</v>
      </c>
      <c r="V8" s="50">
        <v>85.5</v>
      </c>
      <c r="W8" s="23">
        <v>86.1</v>
      </c>
      <c r="X8" s="23">
        <v>85</v>
      </c>
      <c r="Y8" s="23">
        <v>83.2</v>
      </c>
      <c r="Z8" s="18">
        <v>86</v>
      </c>
    </row>
    <row r="9" spans="1:26" ht="13.5" x14ac:dyDescent="0.25">
      <c r="B9" s="5"/>
      <c r="C9" s="5"/>
      <c r="V9" s="45"/>
      <c r="W9" s="45"/>
      <c r="X9" s="45"/>
      <c r="Y9" s="45"/>
    </row>
    <row r="10" spans="1:26" ht="13.5" x14ac:dyDescent="0.25">
      <c r="B10" s="9" t="s">
        <v>12</v>
      </c>
      <c r="C10" s="94" t="s">
        <v>192</v>
      </c>
      <c r="D10" s="94" t="s">
        <v>180</v>
      </c>
      <c r="E10" s="94" t="s">
        <v>174</v>
      </c>
      <c r="F10" s="94" t="s">
        <v>172</v>
      </c>
      <c r="G10" s="4" t="s">
        <v>115</v>
      </c>
      <c r="H10" s="4" t="s">
        <v>113</v>
      </c>
      <c r="I10" s="4" t="s">
        <v>109</v>
      </c>
      <c r="J10" s="4" t="s">
        <v>105</v>
      </c>
      <c r="K10" s="4" t="s">
        <v>102</v>
      </c>
      <c r="L10" s="4" t="s">
        <v>98</v>
      </c>
      <c r="M10" s="4" t="s">
        <v>91</v>
      </c>
      <c r="N10" s="4" t="s">
        <v>86</v>
      </c>
      <c r="O10" s="4" t="s">
        <v>81</v>
      </c>
      <c r="P10" s="4" t="s">
        <v>77</v>
      </c>
      <c r="Q10" s="4" t="s">
        <v>74</v>
      </c>
      <c r="R10" s="4" t="s">
        <v>71</v>
      </c>
      <c r="S10" s="4" t="s">
        <v>68</v>
      </c>
      <c r="T10" s="4" t="s">
        <v>66</v>
      </c>
      <c r="U10" s="4" t="s">
        <v>64</v>
      </c>
      <c r="V10" s="4" t="s">
        <v>62</v>
      </c>
      <c r="W10" s="46" t="s">
        <v>60</v>
      </c>
      <c r="X10" s="46" t="s">
        <v>58</v>
      </c>
      <c r="Y10" s="46" t="s">
        <v>53</v>
      </c>
      <c r="Z10" s="4" t="s">
        <v>11</v>
      </c>
    </row>
    <row r="11" spans="1:26" ht="13.5" x14ac:dyDescent="0.25">
      <c r="B11" s="5" t="s">
        <v>49</v>
      </c>
      <c r="C11" s="16">
        <v>0.11899999999999999</v>
      </c>
      <c r="D11" s="16">
        <v>0.11799999999999999</v>
      </c>
      <c r="E11" s="16">
        <v>0.11700000000000001</v>
      </c>
      <c r="F11" s="16">
        <v>0.11600000000000001</v>
      </c>
      <c r="G11" s="16">
        <v>0.11600000000000001</v>
      </c>
      <c r="H11" s="16">
        <v>0.112</v>
      </c>
      <c r="I11" s="16">
        <v>0.111</v>
      </c>
      <c r="J11" s="16">
        <v>0.11</v>
      </c>
      <c r="K11" s="16">
        <v>0.109</v>
      </c>
      <c r="L11" s="16">
        <v>0.108</v>
      </c>
      <c r="M11" s="16">
        <v>0.105</v>
      </c>
      <c r="N11" s="16">
        <v>0.105</v>
      </c>
      <c r="O11" s="16">
        <v>0.10299999999999999</v>
      </c>
      <c r="P11" s="16">
        <v>0.10199999999999999</v>
      </c>
      <c r="Q11" s="16">
        <v>0.11</v>
      </c>
      <c r="R11" s="16">
        <v>0.11700000000000001</v>
      </c>
      <c r="S11" s="16">
        <v>0.126</v>
      </c>
      <c r="T11" s="16">
        <v>0.122</v>
      </c>
      <c r="U11" s="16">
        <v>0.11700000000000001</v>
      </c>
      <c r="V11" s="49">
        <v>0.11700000000000001</v>
      </c>
      <c r="W11" s="16">
        <v>0.114</v>
      </c>
      <c r="X11" s="16">
        <v>0.109</v>
      </c>
      <c r="Y11" s="16">
        <v>0.104</v>
      </c>
      <c r="Z11" s="16">
        <v>9.6000000000000002E-2</v>
      </c>
    </row>
    <row r="12" spans="1:26" ht="13.5" x14ac:dyDescent="0.25">
      <c r="B12" s="5" t="s">
        <v>50</v>
      </c>
      <c r="C12" s="16">
        <v>0.13100000000000001</v>
      </c>
      <c r="D12" s="16">
        <v>0.13100000000000001</v>
      </c>
      <c r="E12" s="16">
        <v>0.13100000000000001</v>
      </c>
      <c r="F12" s="16">
        <v>0.129</v>
      </c>
      <c r="G12" s="16">
        <v>0.127</v>
      </c>
      <c r="H12" s="16">
        <v>0.124</v>
      </c>
      <c r="I12" s="16">
        <v>0.126</v>
      </c>
      <c r="J12" s="16">
        <v>0.122</v>
      </c>
      <c r="K12" s="16">
        <v>0.121</v>
      </c>
      <c r="L12" s="16">
        <v>0.11700000000000001</v>
      </c>
      <c r="M12" s="16">
        <v>0.114</v>
      </c>
      <c r="N12" s="16">
        <v>0.115</v>
      </c>
      <c r="O12" s="16">
        <v>0.114</v>
      </c>
      <c r="P12" s="16">
        <v>0.113</v>
      </c>
      <c r="Q12" s="16">
        <v>0.12</v>
      </c>
      <c r="R12" s="16">
        <v>0.128</v>
      </c>
      <c r="S12" s="16">
        <v>0.13800000000000001</v>
      </c>
      <c r="T12" s="16">
        <v>0.13600000000000001</v>
      </c>
      <c r="U12" s="16">
        <v>0.13</v>
      </c>
      <c r="V12" s="49">
        <v>0.13600000000000001</v>
      </c>
      <c r="W12" s="16">
        <v>0.13200000000000001</v>
      </c>
      <c r="X12" s="16">
        <v>0.127</v>
      </c>
      <c r="Y12" s="16">
        <v>0.122</v>
      </c>
      <c r="Z12" s="16">
        <v>0.11600000000000001</v>
      </c>
    </row>
    <row r="13" spans="1:26" ht="13.5" x14ac:dyDescent="0.25">
      <c r="B13" s="5" t="s">
        <v>51</v>
      </c>
      <c r="C13" s="16">
        <v>0.14699999999999999</v>
      </c>
      <c r="D13" s="16">
        <v>0.14699999999999999</v>
      </c>
      <c r="E13" s="16">
        <v>0.14799999999999999</v>
      </c>
      <c r="F13" s="16">
        <v>0.14499999999999999</v>
      </c>
      <c r="G13" s="16">
        <v>0.14399999999999999</v>
      </c>
      <c r="H13" s="16">
        <v>0.14000000000000001</v>
      </c>
      <c r="I13" s="16">
        <v>0.13900000000000001</v>
      </c>
      <c r="J13" s="16">
        <v>0.13600000000000001</v>
      </c>
      <c r="K13" s="16">
        <v>0.13400000000000001</v>
      </c>
      <c r="L13" s="16">
        <v>0.13</v>
      </c>
      <c r="M13" s="16">
        <v>0.127</v>
      </c>
      <c r="N13" s="16">
        <v>0.126</v>
      </c>
      <c r="O13" s="16">
        <v>0.122</v>
      </c>
      <c r="P13" s="16">
        <v>0.121</v>
      </c>
      <c r="Q13" s="16">
        <v>0.13</v>
      </c>
      <c r="R13" s="16">
        <v>0.14299999999999999</v>
      </c>
      <c r="S13" s="16">
        <v>0.153</v>
      </c>
      <c r="T13" s="16">
        <v>0.152</v>
      </c>
      <c r="U13" s="16">
        <v>0.14699999999999999</v>
      </c>
      <c r="V13" s="49">
        <v>0.155</v>
      </c>
      <c r="W13" s="16">
        <v>0.153</v>
      </c>
      <c r="X13" s="16">
        <v>0.14699999999999999</v>
      </c>
      <c r="Y13" s="16">
        <v>0.14399999999999999</v>
      </c>
      <c r="Z13" s="16">
        <v>0.14000000000000001</v>
      </c>
    </row>
    <row r="15" spans="1:26" ht="13.5" x14ac:dyDescent="0.25">
      <c r="B15" s="5" t="s">
        <v>76</v>
      </c>
      <c r="C15" s="5"/>
    </row>
    <row r="18" spans="4:14" x14ac:dyDescent="0.2">
      <c r="D18" s="51"/>
      <c r="E18" s="51"/>
      <c r="F18" s="51"/>
      <c r="G18" s="51"/>
      <c r="H18" s="51"/>
      <c r="I18" s="51"/>
      <c r="J18" s="51"/>
      <c r="K18" s="51"/>
      <c r="L18" s="51"/>
      <c r="M18" s="51"/>
      <c r="N18" s="51"/>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Z6"/>
  <sheetViews>
    <sheetView showGridLines="0" zoomScaleNormal="100" workbookViewId="0">
      <selection activeCell="C5" sqref="C5"/>
    </sheetView>
  </sheetViews>
  <sheetFormatPr baseColWidth="10" defaultColWidth="11.42578125" defaultRowHeight="12.75" x14ac:dyDescent="0.2"/>
  <cols>
    <col min="1" max="1" width="1.140625" customWidth="1"/>
    <col min="2" max="2" width="43.28515625" customWidth="1"/>
    <col min="3" max="10" width="7.5703125" customWidth="1"/>
    <col min="11" max="26" width="8.7109375" customWidth="1"/>
  </cols>
  <sheetData>
    <row r="1" spans="1:26" ht="20.25" customHeight="1" x14ac:dyDescent="0.25">
      <c r="A1" s="3"/>
      <c r="B1" s="2"/>
      <c r="C1" s="2"/>
      <c r="D1" s="2"/>
      <c r="E1" s="2"/>
      <c r="F1" s="2"/>
      <c r="G1" s="2"/>
      <c r="H1" s="2"/>
      <c r="I1" s="2"/>
      <c r="J1" s="2"/>
    </row>
    <row r="2" spans="1:26" ht="16.5" customHeight="1" x14ac:dyDescent="0.2"/>
    <row r="3" spans="1:26" ht="13.5" x14ac:dyDescent="0.25">
      <c r="B3" s="6" t="s">
        <v>18</v>
      </c>
      <c r="C3" s="41" t="s">
        <v>193</v>
      </c>
      <c r="D3" s="41" t="s">
        <v>181</v>
      </c>
      <c r="E3" s="41" t="s">
        <v>175</v>
      </c>
      <c r="F3" s="41" t="s">
        <v>169</v>
      </c>
      <c r="G3" s="41" t="s">
        <v>116</v>
      </c>
      <c r="H3" s="41" t="s">
        <v>112</v>
      </c>
      <c r="I3" s="41" t="s">
        <v>106</v>
      </c>
      <c r="J3" s="41" t="s">
        <v>104</v>
      </c>
      <c r="K3" s="41" t="s">
        <v>100</v>
      </c>
      <c r="L3" s="41" t="s">
        <v>97</v>
      </c>
      <c r="M3" s="41" t="s">
        <v>89</v>
      </c>
      <c r="N3" s="41" t="s">
        <v>82</v>
      </c>
      <c r="O3" s="41" t="s">
        <v>79</v>
      </c>
      <c r="P3" s="41" t="s">
        <v>75</v>
      </c>
      <c r="Q3" s="41" t="s">
        <v>72</v>
      </c>
      <c r="R3" s="41" t="s">
        <v>69</v>
      </c>
      <c r="S3" s="41" t="s">
        <v>67</v>
      </c>
      <c r="T3" s="41" t="s">
        <v>65</v>
      </c>
      <c r="U3" s="41" t="s">
        <v>63</v>
      </c>
      <c r="V3" s="41" t="s">
        <v>61</v>
      </c>
      <c r="W3" s="41" t="s">
        <v>59</v>
      </c>
      <c r="X3" s="41" t="s">
        <v>57</v>
      </c>
      <c r="Y3" s="41" t="s">
        <v>54</v>
      </c>
      <c r="Z3" s="10" t="s">
        <v>16</v>
      </c>
    </row>
    <row r="4" spans="1:26" ht="2.25" customHeight="1" x14ac:dyDescent="0.2">
      <c r="B4" s="11"/>
      <c r="C4" s="11"/>
      <c r="D4" s="11"/>
      <c r="E4" s="11"/>
      <c r="F4" s="11"/>
      <c r="G4" s="11"/>
      <c r="H4" s="11"/>
      <c r="I4" s="11"/>
      <c r="J4" s="11"/>
    </row>
    <row r="5" spans="1:26" x14ac:dyDescent="0.2">
      <c r="B5" s="76" t="s">
        <v>87</v>
      </c>
      <c r="C5">
        <v>22</v>
      </c>
      <c r="D5">
        <v>27</v>
      </c>
      <c r="E5">
        <v>31</v>
      </c>
      <c r="F5">
        <v>31</v>
      </c>
      <c r="G5">
        <v>28</v>
      </c>
      <c r="H5">
        <v>34</v>
      </c>
      <c r="I5">
        <v>43</v>
      </c>
      <c r="J5">
        <v>43</v>
      </c>
      <c r="K5">
        <v>43</v>
      </c>
      <c r="L5">
        <v>37</v>
      </c>
      <c r="M5">
        <v>31</v>
      </c>
      <c r="N5">
        <v>28</v>
      </c>
      <c r="O5">
        <v>29</v>
      </c>
      <c r="P5">
        <v>36</v>
      </c>
      <c r="Q5">
        <v>33</v>
      </c>
      <c r="R5">
        <v>35</v>
      </c>
      <c r="S5">
        <v>35</v>
      </c>
      <c r="T5">
        <v>42</v>
      </c>
      <c r="U5">
        <v>32</v>
      </c>
      <c r="V5">
        <v>34</v>
      </c>
      <c r="W5">
        <v>40</v>
      </c>
      <c r="X5">
        <v>46</v>
      </c>
      <c r="Y5">
        <v>48</v>
      </c>
      <c r="Z5">
        <v>52</v>
      </c>
    </row>
    <row r="6" spans="1:26" ht="14.25" x14ac:dyDescent="0.2">
      <c r="B6" s="12"/>
      <c r="C6" s="12"/>
      <c r="D6" s="12"/>
      <c r="E6" s="12"/>
      <c r="F6" s="12"/>
      <c r="G6" s="12"/>
      <c r="H6" s="12"/>
      <c r="I6" s="12"/>
      <c r="J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188063</cp:lastModifiedBy>
  <cp:lastPrinted>2016-10-26T08:12:56Z</cp:lastPrinted>
  <dcterms:created xsi:type="dcterms:W3CDTF">1996-10-14T23:33:28Z</dcterms:created>
  <dcterms:modified xsi:type="dcterms:W3CDTF">2017-10-30T19:25:50Z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