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ardmp15sh\alm2\Asset_Based_Funding\8- COVERED BONDS\8- INVESTOR REPORT\2025\11-Novembre 2025\"/>
    </mc:Choice>
  </mc:AlternateContent>
  <xr:revisionPtr revIDLastSave="0" documentId="8_{C28DEA08-2A65-49AA-B3F1-0C2EF90AB9E4}" xr6:coauthVersionLast="47" xr6:coauthVersionMax="47" xr10:uidLastSave="{00000000-0000-0000-0000-000000000000}"/>
  <workbookProtection workbookAlgorithmName="SHA-512" workbookHashValue="A68UMsXQcWrCQk79h1bW47AEfHCIPWd7pLK9QMEvXy0RFpUFaaMYR5IHE8ufzyYXGPgjClsZ9mpiNqo/fw5A4Q==" workbookSaltValue="LRWIwpVuZUJCMaLleVObHw==" workbookSpinCount="100000" lockStructure="1"/>
  <bookViews>
    <workbookView xWindow="-12660" yWindow="-14550" windowWidth="21600" windowHeight="13800" xr2:uid="{449C4D37-D060-453B-BED4-33794CCA0BA3}"/>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<sst xmlns="http://schemas.openxmlformats.org/spreadsheetml/2006/main" count="5780" uniqueCount="2922">
  <si>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</si>
  <si>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</si>
  <si>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</si>
  <si>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</si>
  <si>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</si>
  <si>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</si>
  <si>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</si>
  <si>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</si>
  <si>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</si>
  <si>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</si>
  <si>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</si>
  <si>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</si>
  <si>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</si>
  <si>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</si>
  <si>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</si>
  <si>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</si>
  <si>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</si>
  <si>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</si>
  <si>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</si>
  <si>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</si>
  <si>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</si>
  <si>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</si>
  <si>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</si>
  <si>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</si>
  <si>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</si>
  <si>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</si>
  <si>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</si>
  <si>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</si>
  <si>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</si>
  <si>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</si>
  <si>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</si>
  <si>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</si>
  <si>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</si>
  <si>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</si>
  <si>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</si>
  <si>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</si>
  <si>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</si>
  <si>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</si>
  <si>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</si>
  <si>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</si>
  <si>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</si>
  <si>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</si>
  <si>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</si>
  <si>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</si>
  <si>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</si>
  <si>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</si>
  <si>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</si>
  <si>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</si>
  <si>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</si>
  <si>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</si>
  <si>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</si>
  <si>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</si>
  <si>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</si>
  <si>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</si>
  <si>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</si>
  <si>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</si>
  <si>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</si>
  <si>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</si>
  <si>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</si>
  <si>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</si>
  <si>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</si>
  <si>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</si>
  <si>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</si>
  <si>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</si>
  <si>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</si>
  <si>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</si>
  <si>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</si>
  <si>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</si>
  <si>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</si>
  <si>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</si>
  <si>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</si>
  <si>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</si>
  <si>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</si>
  <si>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</si>
  <si>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</si>
  <si>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</si>
  <si>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</si>
  <si>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</si>
  <si>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</si>
  <si>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</si>
  <si>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</si>
  <si>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</si>
  <si>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</si>
  <si>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</si>
  <si>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</si>
  <si>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</si>
  <si>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</si>
  <si>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</si>
  <si>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</si>
  <si>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</si>
  <si>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</si>
  <si>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</si>
  <si>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</si>
  <si>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</si>
  <si>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</si>
  <si>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</si>
  <si>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</si>
  <si>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</si>
  <si>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</si>
  <si>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</si>
  <si>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</si>
  <si>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</si>
  <si>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</si>
  <si>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</si>
  <si>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</si>
  <si>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</si>
  <si>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</si>
  <si>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</si>
  <si>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</si>
  <si>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</si>
  <si>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</si>
  <si>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</si>
  <si>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</si>
  <si>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</si>
  <si>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</si>
  <si>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</si>
  <si>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</si>
  <si>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</si>
  <si>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</si>
  <si>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</si>
  <si>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</si>
  <si>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</si>
  <si>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</si>
  <si>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</si>
  <si>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</si>
  <si>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</si>
  <si>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</si>
  <si>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</si>
  <si>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</si>
  <si>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</si>
  <si>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</si>
  <si>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</si>
  <si>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</si>
  <si>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</si>
  <si>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</si>
  <si>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</si>
  <si>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</si>
  <si>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</si>
  <si>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</si>
  <si>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</si>
  <si>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</si>
  <si>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</si>
  <si>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</si>
  <si>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</si>
  <si>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</si>
  <si>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</si>
  <si>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</si>
  <si>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</si>
  <si>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</si>
  <si>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</si>
  <si>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</si>
  <si>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</si>
  <si>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</si>
  <si>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</si>
  <si>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</si>
  <si>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</si>
  <si>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</si>
  <si>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</si>
  <si>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</si>
  <si>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</si>
  <si>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</si>
  <si>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</si>
  <si>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</si>
  <si>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</si>
  <si>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</si>
  <si>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</si>
  <si>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</si>
  <si>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</si>
  <si>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</si>
  <si>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</si>
  <si>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</si>
  <si>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</si>
  <si>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</si>
  <si>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</si>
  <si>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</si>
  <si>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</si>
  <si>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</si>
  <si>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</si>
  <si>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</si>
  <si>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</si>
  <si>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</si>
  <si>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</si>
  <si>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</si>
  <si>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</si>
  <si>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</si>
  <si>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</si>
  <si>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</si>
  <si>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</si>
  <si>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</si>
  <si>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</si>
  <si>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</si>
  <si>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</si>
  <si>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</si>
  <si>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</si>
  <si>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</si>
  <si>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</si>
  <si>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</si>
  <si>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</si>
  <si>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</si>
  <si>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</si>
  <si>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</si>
  <si>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</si>
  <si>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</si>
  <si>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</si>
  <si>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</si>
  <si>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</si>
  <si>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</si>
  <si>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</si>
  <si>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</si>
  <si>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</si>
  <si>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</si>
  <si>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</si>
  <si>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</si>
  <si>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</si>
  <si>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</si>
  <si>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</si>
  <si>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</si>
  <si>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</si>
  <si>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</si>
  <si>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</si>
  <si>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</si>
  <si>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</si>
  <si>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</si>
  <si>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</si>
  <si>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</si>
  <si>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</si>
  <si>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</si>
  <si>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</si>
  <si>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</si>
  <si>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</si>
  <si>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</si>
  <si>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</si>
  <si>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</si>
  <si>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</si>
  <si>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</si>
  <si>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</si>
  <si>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</si>
  <si>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</si>
  <si>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</si>
  <si>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</si>
  <si>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</si>
  <si>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</si>
  <si>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</si>
  <si>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</si>
  <si>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</si>
  <si>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</si>
  <si>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</si>
  <si>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</si>
  <si>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</si>
  <si>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</si>
  <si>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</si>
  <si>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</si>
  <si>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</si>
  <si>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</si>
  <si>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</si>
  <si>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</si>
  <si>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</si>
  <si>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</si>
  <si>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</si>
  <si>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</si>
  <si>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</si>
  <si>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</si>
  <si>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</si>
  <si>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</si>
  <si>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</si>
  <si>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</si>
  <si>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</si>
  <si>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</si>
  <si>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</si>
  <si>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</si>
  <si>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</si>
  <si>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</si>
  <si>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</si>
  <si>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</si>
  <si>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</si>
  <si>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</si>
  <si>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</si>
  <si>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</si>
  <si>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</si>
  <si>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</si>
  <si>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</si>
  <si>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</si>
  <si>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</si>
  <si>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</si>
  <si>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</si>
  <si>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</si>
  <si>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</si>
  <si>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</si>
  <si>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</si>
  <si>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</si>
  <si>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</si>
  <si>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</si>
  <si>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</si>
  <si>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</si>
  <si>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</si>
  <si>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</si>
  <si>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</si>
  <si>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</si>
  <si>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</si>
  <si>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</si>
  <si>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</si>
  <si>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</si>
  <si>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</si>
  <si>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</si>
  <si>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</si>
  <si>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</si>
  <si>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</si>
  <si>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</si>
  <si>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</si>
  <si>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</si>
  <si>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</si>
  <si>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</si>
  <si>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</si>
  <si>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</si>
  <si>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</si>
  <si>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</si>
  <si>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</si>
  <si>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</si>
  <si>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</si>
  <si>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</si>
  <si>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</si>
  <si>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</si>
  <si>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</si>
  <si>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</si>
  <si>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</si>
  <si>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</si>
  <si>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</si>
  <si>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</si>
  <si>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</si>
  <si>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</si>
  <si>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</si>
  <si>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</si>
  <si>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</si>
  <si>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</si>
  <si>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</si>
  <si>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</si>
  <si>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</si>
  <si>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</si>
  <si>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</si>
  <si>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</si>
  <si>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</si>
  <si>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</si>
  <si>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</si>
  <si>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</si>
  <si>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</si>
  <si>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</si>
  <si>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</si>
  <si>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</si>
  <si>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</si>
  <si>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</si>
  <si>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</si>
  <si>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</si>
  <si>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</si>
  <si>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</si>
  <si>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</si>
  <si>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</si>
  <si>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</si>
  <si>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</si>
  <si>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</si>
  <si>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</si>
  <si>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</si>
  <si>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</si>
  <si>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</si>
  <si>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</si>
  <si>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</si>
  <si>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</si>
  <si>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</si>
  <si>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</si>
  <si>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</si>
  <si>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</si>
  <si>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</si>
  <si>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</si>
  <si>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</si>
  <si>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</si>
  <si>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</si>
  <si>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</si>
  <si>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</si>
  <si>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</si>
  <si>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</si>
  <si>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</si>
  <si>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</si>
  <si>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</si>
  <si>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</si>
  <si>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</si>
  <si>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</si>
  <si>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</si>
  <si>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</si>
  <si>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</si>
  <si>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</si>
  <si>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</si>
  <si>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</si>
  <si>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</si>
  <si>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</si>
  <si>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</si>
  <si>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</si>
  <si>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</si>
  <si>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</si>
  <si>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</si>
  <si>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</si>
  <si>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</si>
  <si>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</si>
  <si>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</si>
  <si>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</si>
  <si>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</si>
  <si>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</si>
  <si>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</si>
  <si>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</si>
  <si>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</si>
  <si>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</si>
  <si>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</si>
  <si>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</si>
  <si>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</si>
  <si>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</si>
  <si>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</si>
  <si>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</si>
  <si>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</si>
  <si>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</si>
  <si>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</si>
  <si>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</si>
  <si>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</si>
  <si>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</si>
  <si>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</si>
  <si>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</si>
  <si>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</si>
  <si>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</si>
  <si>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</si>
  <si>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</si>
  <si>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</si>
  <si>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</si>
  <si>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</si>
  <si>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</si>
  <si>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</si>
  <si>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</si>
  <si>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</si>
  <si>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</si>
  <si>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</si>
  <si>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</si>
  <si>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</si>
  <si>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</si>
  <si>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</si>
  <si>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</si>
  <si>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</si>
  <si>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</si>
  <si>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</si>
  <si>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</si>
  <si>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</si>
  <si>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</si>
  <si>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</si>
  <si>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</si>
  <si>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</si>
  <si>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</si>
  <si>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</si>
  <si>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</si>
  <si>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</si>
  <si>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</si>
  <si>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</si>
  <si>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</si>
  <si>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</si>
  <si>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</si>
  <si>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</si>
  <si>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</si>
  <si>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</si>
  <si>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</si>
  <si>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</si>
  <si>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</si>
  <si>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</si>
  <si>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</si>
  <si>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</si>
  <si>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</si>
  <si>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</si>
  <si>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</si>
  <si>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</si>
  <si>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</si>
  <si>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</si>
  <si>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</si>
  <si>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</si>
  <si>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</si>
  <si>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</si>
  <si>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</si>
  <si>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</si>
  <si>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</si>
  <si>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</si>
  <si>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</si>
  <si>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</si>
  <si>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</si>
  <si>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</si>
  <si>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</si>
  <si>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</si>
  <si>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</si>
  <si>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</si>
  <si>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</si>
  <si>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</si>
  <si>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</si>
  <si>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</si>
  <si>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</si>
  <si>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</si>
  <si>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</si>
  <si>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</si>
  <si>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</si>
  <si>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</si>
  <si>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</si>
  <si>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</si>
  <si>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</si>
  <si>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</si>
  <si>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</si>
  <si>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</si>
  <si>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</si>
  <si>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</si>
  <si>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</si>
  <si>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</si>
  <si>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</si>
  <si>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</si>
  <si>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</si>
  <si>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</si>
  <si>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</si>
  <si>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</si>
  <si>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</si>
  <si>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</si>
  <si>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</si>
  <si>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</si>
  <si>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</si>
  <si>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</si>
  <si>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</si>
  <si>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</si>
  <si>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</si>
  <si>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</si>
  <si>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</si>
  <si>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</si>
  <si>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</si>
  <si>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</si>
  <si>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</si>
  <si>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</si>
  <si>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</si>
  <si>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</si>
  <si>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</si>
  <si>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</si>
  <si>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</si>
  <si>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</si>
  <si>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</si>
  <si>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</si>
  <si>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</si>
  <si>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</si>
  <si>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</si>
  <si>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</si>
  <si>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</si>
  <si>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</si>
  <si>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</si>
  <si>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</si>
  <si>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</si>
  <si>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</si>
  <si>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</si>
  <si>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</si>
  <si>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</si>
  <si>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</si>
  <si>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</si>
  <si>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</si>
  <si>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</si>
  <si>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</si>
  <si>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</si>
  <si>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</si>
  <si>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</si>
  <si>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</si>
  <si>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</si>
  <si>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</si>
  <si>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</si>
  <si>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</si>
  <si>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</si>
  <si>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</si>
  <si>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</si>
  <si>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</si>
  <si>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</si>
  <si>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</si>
  <si>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</si>
  <si>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</si>
  <si>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</si>
  <si>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</si>
  <si>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</si>
  <si>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</si>
  <si>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</si>
  <si>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</si>
  <si>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</si>
  <si>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</si>
  <si>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</si>
  <si>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</si>
  <si>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</si>
  <si>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</si>
  <si>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</si>
  <si>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</si>
  <si>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</si>
  <si>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</si>
  <si>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</si>
  <si>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</si>
  <si>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</si>
  <si>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</si>
  <si>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</si>
  <si>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</si>
  <si>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</si>
  <si>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</si>
  <si>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</si>
  <si>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</si>
  <si>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</si>
  <si>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</si>
  <si>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</si>
  <si>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</si>
  <si>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</si>
  <si>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</si>
  <si>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</si>
  <si>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</si>
  <si>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</si>
  <si>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</si>
  <si>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</si>
  <si>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</si>
  <si>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</si>
  <si>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</si>
  <si>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</si>
  <si>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</si>
  <si>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</si>
  <si>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</si>
  <si>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</si>
  <si>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</si>
  <si>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</si>
  <si>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</si>
  <si>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</si>
  <si>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</si>
  <si>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</si>
  <si>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</si>
  <si>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</si>
  <si>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</si>
  <si>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</si>
  <si>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</si>
  <si>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</si>
  <si>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</si>
  <si>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</si>
  <si>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</si>
  <si>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</si>
  <si>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</si>
  <si>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</si>
  <si>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</si>
  <si>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</si>
  <si>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</si>
  <si>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</si>
  <si>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</si>
  <si>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</si>
  <si>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</si>
  <si>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</si>
  <si>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</si>
  <si>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</si>
  <si>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</si>
  <si>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</si>
  <si>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</si>
  <si>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</si>
  <si>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</si>
  <si>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</si>
  <si>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</si>
  <si>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</si>
  <si>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</si>
  <si>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</si>
  <si>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</si>
  <si>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</si>
  <si>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</si>
  <si>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</si>
  <si>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</si>
  <si>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</si>
  <si>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</si>
  <si>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</si>
  <si>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</si>
  <si>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</si>
  <si>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</si>
  <si>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</si>
  <si>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</si>
  <si>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</si>
  <si>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</si>
  <si>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</si>
  <si>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</si>
  <si>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</si>
  <si>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</si>
  <si>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</si>
  <si>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</si>
  <si>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</si>
  <si>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</si>
  <si>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</si>
  <si>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</si>
  <si>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</si>
  <si>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</si>
  <si>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</si>
  <si>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</si>
  <si>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</si>
  <si>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</si>
  <si>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</si>
  <si>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</si>
  <si>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</si>
  <si>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</si>
  <si>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</si>
  <si>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</si>
  <si>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</si>
  <si>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</si>
  <si>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</si>
  <si>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</si>
  <si>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</si>
  <si>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</si>
  <si>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</si>
  <si>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</si>
  <si>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</si>
  <si>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</si>
  <si>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</si>
  <si>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</si>
  <si>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</si>
  <si>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</si>
  <si>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</si>
  <si>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</si>
  <si>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</si>
  <si>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</si>
  <si>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</si>
  <si>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</si>
  <si>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</si>
  <si>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</si>
  <si>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</si>
  <si>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</si>
  <si>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</si>
  <si>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</si>
  <si>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</si>
  <si>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</si>
  <si>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</si>
  <si>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</si>
  <si>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</si>
  <si>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</si>
  <si>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</si>
  <si>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</si>
  <si>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</si>
  <si>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</si>
  <si>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</si>
  <si>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</si>
  <si>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</si>
  <si>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</si>
  <si>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</si>
  <si>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</si>
  <si>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</si>
  <si>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</si>
  <si>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</si>
  <si>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</si>
  <si>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</si>
  <si>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</si>
  <si>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</si>
  <si>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</si>
  <si>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</si>
  <si>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</si>
  <si>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</si>
  <si>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</si>
  <si>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</si>
  <si>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</si>
  <si>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</si>
  <si>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</si>
  <si>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</si>
  <si>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</si>
  <si>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</si>
  <si>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</si>
  <si>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</si>
  <si>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</si>
  <si>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</si>
  <si>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</si>
  <si>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</si>
  <si>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</si>
  <si>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</si>
  <si>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</si>
  <si>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</si>
  <si>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</si>
  <si>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</si>
  <si>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</si>
  <si>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</si>
  <si>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</si>
  <si>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</si>
  <si>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</si>
  <si>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</si>
  <si>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</si>
  <si>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</si>
  <si>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</si>
  <si>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</si>
  <si>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</si>
  <si>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</si>
  <si>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</si>
  <si>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</si>
  <si>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</si>
  <si>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</si>
  <si>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</si>
  <si>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</si>
  <si>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</si>
  <si>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</si>
  <si>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</si>
  <si>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</si>
  <si>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</si>
  <si>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</si>
  <si>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</si>
  <si>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</si>
  <si>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</si>
  <si>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</si>
  <si>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</si>
  <si>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</si>
  <si>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</si>
  <si>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</si>
  <si>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</si>
  <si>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</si>
  <si>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</si>
  <si>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</si>
  <si>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</si>
  <si>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</si>
  <si>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</si>
  <si>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</si>
  <si>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</si>
  <si>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</si>
  <si>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</si>
  <si>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</si>
  <si>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</si>
  <si>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</si>
  <si>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</si>
  <si>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</si>
  <si>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</si>
  <si>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</si>
  <si>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</si>
  <si>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</si>
  <si>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</si>
  <si>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</si>
  <si>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</si>
  <si>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</si>
  <si>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</si>
  <si>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</si>
  <si>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</si>
  <si>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</si>
  <si>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</si>
  <si>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</si>
  <si>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</si>
  <si>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</si>
  <si>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</si>
  <si>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</si>
  <si>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</si>
  <si>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</si>
  <si>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</si>
  <si>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</si>
  <si>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</si>
  <si>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</si>
  <si>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</si>
  <si>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</si>
  <si>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</si>
  <si>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</si>
  <si>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</si>
  <si>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</si>
  <si>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</si>
  <si>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</si>
  <si>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</si>
  <si>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</si>
  <si>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</si>
  <si>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</si>
  <si>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</si>
  <si>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</si>
  <si>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</si>
  <si>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</si>
  <si>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</si>
  <si>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</si>
  <si>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</si>
  <si>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</si>
  <si>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</si>
  <si>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</si>
  <si>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</si>
  <si>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</si>
  <si>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</si>
  <si>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</si>
  <si>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</si>
  <si>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</si>
  <si>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</si>
  <si>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</si>
  <si>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</si>
  <si>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</si>
  <si>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</si>
  <si>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</si>
  <si>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</si>
  <si>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</si>
  <si>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</si>
  <si>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</si>
  <si>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</si>
  <si>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</si>
  <si>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</si>
  <si>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</si>
  <si>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</si>
  <si>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</si>
  <si>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</si>
  <si>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</si>
  <si>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</si>
  <si>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</si>
  <si>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</si>
  <si>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</si>
  <si>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</si>
  <si>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</si>
  <si>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</si>
  <si>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</si>
  <si>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</si>
  <si>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</si>
  <si>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</si>
  <si>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</si>
  <si>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</si>
  <si>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</si>
  <si>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</si>
  <si>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</si>
  <si>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</si>
  <si>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</si>
  <si>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</si>
  <si>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</si>
  <si>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</si>
  <si>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</si>
  <si>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</si>
  <si>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</si>
  <si>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</si>
  <si>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</si>
  <si>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</si>
  <si>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</si>
  <si>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</si>
  <si>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</si>
  <si>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</si>
  <si>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</si>
  <si>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</si>
  <si>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</si>
  <si>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</si>
  <si>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</si>
  <si>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</si>
  <si>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</si>
  <si>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</si>
  <si>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</si>
  <si>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</si>
  <si>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</si>
  <si>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</si>
  <si>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</si>
  <si>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</si>
  <si>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</si>
  <si>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</si>
  <si>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</si>
  <si>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</si>
  <si>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</si>
  <si>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</si>
  <si>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</si>
  <si>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</si>
  <si>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</si>
  <si>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</si>
  <si>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</si>
  <si>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</si>
  <si>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</si>
  <si>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</si>
  <si>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</si>
  <si>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</si>
  <si>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</si>
  <si>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</si>
  <si>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</si>
  <si>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</si>
  <si>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</si>
  <si>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</si>
  <si>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</si>
  <si>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</si>
  <si>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</si>
  <si>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</si>
  <si>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</si>
  <si>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</si>
  <si>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</si>
  <si>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</si>
  <si>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</si>
  <si>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</si>
  <si>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</si>
  <si>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</si>
  <si>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</si>
  <si>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</si>
  <si>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</si>
  <si>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</si>
  <si>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</si>
  <si>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</si>
  <si>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</si>
  <si>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</si>
  <si>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</si>
  <si>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</si>
  <si>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</si>
  <si>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</si>
  <si>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</si>
  <si>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</si>
  <si>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</si>
  <si>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</si>
  <si>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</si>
  <si>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</si>
  <si>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</si>
  <si>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</si>
  <si>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</si>
  <si>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</si>
  <si>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</si>
  <si>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</si>
  <si>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</si>
  <si>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</si>
  <si>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</si>
  <si>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</si>
  <si>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</si>
  <si>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</si>
  <si>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</si>
  <si>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</si>
  <si>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</si>
  <si>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</si>
  <si>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</si>
  <si>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</si>
  <si>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</si>
  <si>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</si>
  <si>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</si>
  <si>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</si>
  <si>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</si>
  <si>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</si>
  <si>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</si>
  <si>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</si>
  <si>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</si>
  <si>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</si>
  <si>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</si>
  <si>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</si>
  <si>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</si>
  <si>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</si>
  <si>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</si>
  <si>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</si>
  <si>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</si>
  <si>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</si>
  <si>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</si>
  <si>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</si>
  <si>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</si>
  <si>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</si>
  <si>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</si>
  <si>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</si>
  <si>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</si>
  <si>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</si>
  <si>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</si>
  <si>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</si>
  <si>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</si>
  <si>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</si>
  <si>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</si>
  <si>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</si>
  <si>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</si>
  <si>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</si>
  <si>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</si>
  <si>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</si>
  <si>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</si>
  <si>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</si>
  <si>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</si>
  <si>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</si>
  <si>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</si>
  <si>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</si>
  <si>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</si>
  <si>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</si>
  <si>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</si>
  <si>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</si>
  <si>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</si>
  <si>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</si>
  <si>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</si>
  <si>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</si>
  <si>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</si>
  <si>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</si>
  <si>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</si>
  <si>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</si>
  <si>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</si>
  <si>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</si>
  <si>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</si>
  <si>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</si>
  <si>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</si>
  <si>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</si>
  <si>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</si>
  <si>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</si>
  <si>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</si>
  <si>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</si>
  <si>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</si>
  <si>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</si>
  <si>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</si>
  <si>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</si>
  <si>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</si>
  <si>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</si>
  <si>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</si>
  <si>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</si>
  <si>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</si>
  <si>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</si>
  <si>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</si>
  <si>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</si>
  <si>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</si>
  <si>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</si>
  <si>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</si>
  <si>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</si>
  <si>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</si>
  <si>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</si>
  <si>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</si>
  <si>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</si>
  <si>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</si>
  <si>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</si>
  <si>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</si>
  <si>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</si>
  <si>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</si>
  <si>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</si>
  <si>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</si>
  <si>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</si>
  <si>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</si>
  <si>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</si>
  <si>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</si>
  <si>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</si>
  <si>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</si>
  <si>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</si>
  <si>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</si>
  <si>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</si>
  <si>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</si>
  <si>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</si>
  <si>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</si>
  <si>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</si>
  <si>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</si>
  <si>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</si>
  <si>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</si>
  <si>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</si>
  <si>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</si>
  <si>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</si>
  <si>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</si>
  <si>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</si>
  <si>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</si>
  <si>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</si>
  <si>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</si>
  <si>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</si>
  <si>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</si>
  <si>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</si>
  <si>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</si>
  <si>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</si>
  <si>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</si>
  <si>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</si>
  <si>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</si>
  <si>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</si>
  <si>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</si>
  <si>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</si>
  <si>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</si>
  <si>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</si>
  <si>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</si>
  <si>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</si>
  <si>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</si>
  <si>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</si>
  <si>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</si>
  <si>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</si>
  <si>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</si>
  <si>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</si>
  <si>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</si>
  <si>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</si>
  <si>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</si>
  <si>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</si>
  <si>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</si>
  <si>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</si>
  <si>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</si>
  <si>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</si>
  <si>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</si>
  <si>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</si>
  <si>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</si>
  <si>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</si>
  <si>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</si>
  <si>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</si>
  <si>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</si>
  <si>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</si>
  <si>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</si>
  <si>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</si>
  <si>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</si>
  <si>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</si>
  <si>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</si>
  <si>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</si>
  <si>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</si>
  <si>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</si>
  <si>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</si>
  <si>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</si>
  <si>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</si>
  <si>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</si>
  <si>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</si>
  <si>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</si>
  <si>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</si>
  <si>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</si>
  <si>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</si>
  <si>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</si>
  <si>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</si>
  <si>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</si>
  <si>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</si>
  <si>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</si>
  <si>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</si>
  <si>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</si>
  <si>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</si>
  <si>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</si>
  <si>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</si>
  <si>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</si>
  <si>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</si>
  <si>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</si>
  <si>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</si>
  <si>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</si>
  <si>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</si>
  <si>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</si>
  <si>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</si>
  <si>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</si>
  <si>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</si>
  <si>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</si>
  <si>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</si>
  <si>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</si>
  <si>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</si>
  <si>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</si>
  <si>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</si>
  <si>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</si>
  <si>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</si>
  <si>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</si>
  <si>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</si>
  <si>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</si>
  <si>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</si>
  <si>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</si>
  <si>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</si>
  <si>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</si>
  <si>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</si>
  <si>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</si>
  <si>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</si>
  <si>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</si>
  <si>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</si>
  <si>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</si>
  <si>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</si>
  <si>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</si>
  <si>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</si>
  <si>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</si>
  <si>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</si>
  <si>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</si>
  <si>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</si>
  <si>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</si>
  <si>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</si>
  <si>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</si>
  <si>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</si>
  <si>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</si>
  <si>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</si>
  <si>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</si>
  <si>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</si>
  <si>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</si>
  <si>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</si>
  <si>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</si>
  <si>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</si>
  <si>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</si>
  <si>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</si>
  <si>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</si>
  <si>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</si>
  <si>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</si>
  <si>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</si>
  <si>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</si>
  <si>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</si>
  <si>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</si>
  <si>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</si>
  <si>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</si>
  <si>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</si>
  <si>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</si>
  <si>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</si>
  <si>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</si>
  <si>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</si>
  <si>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</si>
  <si>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</si>
  <si>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</si>
  <si>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</si>
  <si>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</si>
  <si>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</si>
  <si>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</si>
  <si>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</si>
  <si>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</si>
  <si>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</si>
  <si>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</si>
  <si>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</si>
  <si>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</si>
  <si>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</si>
  <si>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</si>
  <si>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</si>
  <si>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</si>
  <si>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</si>
  <si>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</si>
  <si>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</si>
  <si>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</si>
  <si>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</si>
  <si>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</si>
  <si>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</si>
  <si>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</si>
  <si>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</si>
  <si>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</si>
  <si>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</si>
  <si>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</si>
  <si>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</si>
  <si>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</si>
  <si>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</si>
  <si>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</si>
  <si>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</si>
  <si>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</si>
  <si>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</si>
  <si>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</si>
  <si>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</si>
  <si>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</si>
  <si>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</si>
  <si>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</si>
  <si>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</si>
  <si>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</si>
  <si>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</si>
  <si>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</si>
  <si>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</si>
  <si>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</si>
  <si>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</si>
  <si>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</si>
  <si>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</si>
  <si>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</si>
  <si>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</si>
  <si>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</si>
  <si>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</si>
  <si>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</si>
  <si>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</si>
  <si>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</si>
  <si>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</si>
  <si>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</si>
  <si>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</si>
  <si>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</si>
  <si>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</si>
  <si>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</si>
  <si>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</si>
  <si>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</si>
  <si>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</si>
  <si>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</si>
  <si>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</si>
  <si>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</si>
  <si>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</si>
  <si>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</si>
  <si>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</si>
  <si>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</si>
  <si>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</si>
  <si>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</si>
  <si>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</si>
  <si>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</si>
  <si>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</si>
  <si>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</si>
  <si>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</si>
  <si>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</si>
  <si>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</si>
  <si>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</si>
  <si>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</si>
  <si>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</si>
  <si>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</si>
  <si>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</si>
  <si>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</si>
  <si>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</si>
  <si>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</si>
  <si>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</si>
  <si>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</si>
  <si>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</si>
  <si>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</si>
  <si>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</si>
  <si>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</si>
  <si>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</si>
  <si>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</si>
  <si>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</si>
  <si>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</si>
  <si>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</si>
  <si>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</si>
  <si>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</si>
  <si>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</si>
  <si>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</si>
  <si>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</si>
  <si>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</si>
  <si>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</si>
  <si>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</si>
  <si>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</si>
  <si>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</si>
  <si>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</si>
  <si>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</si>
  <si>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</si>
  <si>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</si>
  <si>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</si>
  <si>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</si>
  <si>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</si>
  <si>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</si>
  <si>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</si>
  <si>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</si>
  <si>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</si>
  <si>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</si>
  <si>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</si>
  <si>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</si>
  <si>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</si>
  <si>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</si>
  <si>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</si>
  <si>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</si>
  <si>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</si>
  <si>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</si>
  <si>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</si>
  <si>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</si>
  <si>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</si>
  <si>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</si>
  <si>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</si>
  <si>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</si>
  <si>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</si>
  <si>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</si>
  <si>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</si>
  <si>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</si>
  <si>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</si>
  <si>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</si>
  <si>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</si>
  <si>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</si>
  <si>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</si>
  <si>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</si>
  <si>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</si>
  <si>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</si>
  <si>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</si>
  <si>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</si>
  <si>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</si>
  <si>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</si>
  <si>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</si>
  <si>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</si>
  <si>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</si>
  <si>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</si>
  <si>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</si>
  <si>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</si>
  <si>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</si>
  <si>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</si>
  <si>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</si>
  <si>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</si>
  <si>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</si>
  <si>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</si>
  <si>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</si>
  <si>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</si>
  <si>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</si>
  <si>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</si>
  <si>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</si>
  <si>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</si>
  <si>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</si>
  <si>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</si>
  <si>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</si>
  <si>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</si>
  <si>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</si>
  <si>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</si>
  <si>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</si>
  <si>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</si>
  <si>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</si>
  <si>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</si>
  <si>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</si>
  <si>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</si>
  <si>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</si>
  <si>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</si>
  <si>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</si>
  <si>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</si>
  <si>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</si>
  <si>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</si>
  <si>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</si>
  <si>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</si>
  <si>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</si>
  <si>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</si>
  <si>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</si>
  <si>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</si>
  <si>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</si>
  <si>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</si>
  <si>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</si>
  <si>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</si>
  <si>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</si>
  <si>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</si>
  <si>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</si>
  <si>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</si>
  <si>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</si>
  <si>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</si>
  <si>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</si>
  <si>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</si>
  <si>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</si>
  <si>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</si>
  <si>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</si>
  <si>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</si>
  <si>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</si>
  <si>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</si>
  <si>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</si>
  <si>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</si>
  <si>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</si>
  <si>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</si>
  <si>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</si>
  <si>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</si>
  <si>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</si>
  <si>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</si>
  <si>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</si>
  <si>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</si>
  <si>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</si>
  <si>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</si>
  <si>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</si>
  <si>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</si>
  <si>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</si>
  <si>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</si>
  <si>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</si>
  <si>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</si>
  <si>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</si>
  <si>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</si>
  <si>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</si>
  <si>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</si>
  <si>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</si>
  <si>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</si>
  <si>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</si>
  <si>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</si>
  <si>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</si>
  <si>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</si>
  <si>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</si>
  <si>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</si>
  <si>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</si>
  <si>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</si>
  <si>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</si>
  <si>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</si>
  <si>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</si>
  <si>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</si>
  <si>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</si>
  <si>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</si>
  <si>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</si>
  <si>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</si>
  <si>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</si>
  <si>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</si>
  <si>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</si>
  <si>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</si>
  <si>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</si>
  <si>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</si>
  <si>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</si>
  <si>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</si>
  <si>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</si>
  <si>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</si>
  <si>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</si>
  <si>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</si>
  <si>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</si>
  <si>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</si>
  <si>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</si>
  <si>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</si>
  <si>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</si>
  <si>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</si>
  <si>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</si>
  <si>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</si>
  <si>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</si>
  <si>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</si>
  <si>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</si>
  <si>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</si>
  <si>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</si>
  <si>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</si>
  <si>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</si>
  <si>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</si>
  <si>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</si>
  <si>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</si>
  <si>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</si>
  <si>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</si>
  <si>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</si>
  <si>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</si>
  <si>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</si>
  <si>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</si>
  <si>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</si>
  <si>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</si>
  <si>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</si>
  <si>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</si>
  <si>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</si>
  <si>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</si>
  <si>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</si>
  <si>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</si>
  <si>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</si>
  <si>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</si>
  <si>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</si>
  <si>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</si>
  <si>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</si>
  <si>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</si>
  <si>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</si>
  <si>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</si>
  <si>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</si>
  <si>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</si>
  <si>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</si>
  <si>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</si>
  <si>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</si>
  <si>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</si>
  <si>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</si>
  <si>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</si>
  <si>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</si>
  <si>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</si>
  <si>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</si>
  <si>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</si>
  <si>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</si>
  <si>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</si>
  <si>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</si>
  <si>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</si>
  <si>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</si>
  <si>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</si>
  <si>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</si>
  <si>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</si>
  <si>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</si>
  <si>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</si>
  <si>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</si>
  <si>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</si>
  <si>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</si>
  <si>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</si>
  <si>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</si>
  <si>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</si>
  <si>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</si>
  <si>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</si>
  <si>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</si>
  <si>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</si>
  <si>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</si>
  <si>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</si>
  <si>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</si>
  <si>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</si>
  <si>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</si>
  <si>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A1</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</si>
  <si>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</si>
  <si>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</si>
  <si>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</si>
  <si>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</si>
  <si>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</si>
  <si>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</si>
  <si>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</si>
  <si>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</si>
  <si>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</si>
  <si>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</si>
  <si>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</si>
  <si>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</si>
  <si>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</si>
  <si>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</si>
  <si>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</si>
  <si>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</si>
  <si>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</si>
  <si>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</si>
  <si>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</si>
  <si>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</si>
  <si>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</si>
  <si>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</si>
  <si>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</si>
  <si>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</si>
  <si>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</si>
  <si>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</si>
  <si>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</si>
  <si>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</si>
  <si>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</si>
  <si>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</si>
  <si>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</si>
  <si>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</si>
  <si>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</si>
  <si>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</si>
  <si>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</si>
  <si>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</si>
  <si>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</si>
  <si>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</si>
  <si>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</si>
  <si>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</si>
  <si>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</si>
  <si>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</si>
  <si>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</si>
  <si>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</si>
  <si>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</si>
  <si>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</si>
  <si>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</si>
  <si>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</si>
  <si>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</si>
  <si>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</si>
  <si>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</si>
  <si>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</si>
  <si>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</si>
  <si>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</si>
  <si>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</si>
  <si>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</si>
  <si>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</si>
  <si>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</si>
  <si>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</si>
  <si>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</si>
  <si>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</si>
  <si>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</si>
  <si>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</si>
  <si>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</si>
  <si>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</si>
  <si>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</si>
  <si>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</si>
  <si>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</si>
  <si>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</si>
  <si>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</si>
  <si>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</si>
  <si>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</si>
  <si>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</si>
  <si>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</si>
  <si>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</si>
  <si>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</si>
  <si>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</si>
  <si>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</si>
  <si>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</si>
  <si>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</si>
  <si>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</si>
  <si>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</si>
  <si>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</si>
  <si>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</si>
  <si>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</si>
  <si>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</si>
  <si>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</si>
  <si>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</si>
  <si>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</si>
  <si>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</si>
  <si>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</si>
  <si>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</si>
  <si>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</si>
  <si>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</si>
  <si>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</si>
  <si>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</si>
  <si>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</si>
  <si>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</si>
  <si>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</si>
  <si>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</si>
  <si>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</si>
  <si>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</si>
  <si>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</si>
  <si>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</si>
  <si>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</si>
  <si>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</si>
  <si>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</si>
  <si>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</si>
  <si>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</si>
  <si>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</si>
  <si>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</si>
  <si>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</si>
  <si>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</si>
  <si>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</si>
  <si>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</si>
  <si>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</si>
  <si>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</si>
  <si>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</si>
  <si>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</si>
  <si>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</si>
  <si>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</si>
  <si>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</si>
  <si>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</si>
  <si>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</si>
  <si>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</si>
  <si>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</si>
  <si>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</si>
  <si>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</si>
  <si>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</si>
  <si>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</si>
  <si>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</si>
  <si>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</si>
  <si>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</si>
  <si>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</si>
  <si>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</si>
  <si>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</si>
  <si>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</si>
  <si>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</si>
  <si>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</si>
  <si>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</si>
  <si>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</si>
  <si>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</si>
  <si>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</si>
  <si>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</si>
  <si>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</si>
  <si>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</si>
  <si>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</si>
  <si>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</si>
  <si>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</si>
  <si>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</si>
  <si>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</si>
  <si>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</si>
  <si>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</si>
  <si>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</si>
  <si>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</si>
  <si>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</si>
  <si>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</si>
  <si>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</si>
  <si>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</si>
  <si>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</si>
  <si>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</si>
  <si>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</si>
  <si>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</si>
  <si>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</si>
  <si>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</si>
  <si>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</si>
  <si>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</si>
  <si>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</si>
  <si>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</si>
  <si>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</si>
  <si>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</si>
  <si>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</si>
  <si>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</si>
  <si>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</si>
  <si>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</si>
  <si>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</si>
  <si>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</si>
  <si>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</si>
  <si>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</si>
  <si>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</si>
  <si>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</si>
  <si>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</si>
  <si>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</si>
  <si>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</si>
  <si>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</si>
  <si>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</si>
  <si>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</si>
  <si>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</si>
  <si>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</si>
  <si>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</si>
  <si>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</si>
  <si>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</si>
  <si>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</si>
  <si>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</si>
  <si>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</si>
  <si>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</si>
  <si>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</si>
  <si>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</si>
  <si>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</si>
  <si>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</si>
  <si>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</si>
  <si>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</si>
  <si>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</si>
  <si>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</si>
  <si>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</si>
  <si>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</si>
  <si>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</si>
  <si>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</si>
  <si>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</si>
  <si>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</si>
  <si>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</si>
  <si>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</si>
  <si>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</si>
  <si>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</si>
  <si>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</si>
  <si>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</si>
  <si>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</si>
  <si>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</si>
  <si>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</si>
  <si>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</si>
  <si>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</si>
  <si>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</si>
  <si>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</si>
  <si>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</si>
  <si>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</si>
  <si>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</si>
  <si>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</si>
  <si>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</si>
  <si>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</si>
  <si>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</si>
  <si>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</si>
  <si>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</si>
  <si>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</si>
  <si>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</si>
  <si>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</si>
  <si>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</si>
  <si>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</si>
  <si>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</si>
  <si>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</si>
  <si>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</si>
  <si>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</si>
  <si>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</si>
  <si>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</si>
  <si>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</si>
  <si>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</si>
  <si>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</si>
  <si>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</si>
  <si>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</si>
  <si>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</si>
  <si>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</si>
  <si>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</si>
  <si>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</si>
  <si>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</si>
  <si>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</si>
  <si>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</si>
  <si>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</si>
  <si>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</si>
  <si>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</si>
  <si>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</si>
  <si>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</si>
  <si>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</si>
  <si>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</si>
  <si>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</si>
  <si>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</si>
  <si>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</si>
  <si>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</si>
  <si>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</si>
  <si>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</si>
  <si>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</si>
  <si>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</si>
  <si>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</si>
  <si>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</si>
  <si>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</si>
  <si>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</si>
  <si>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</si>
  <si>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</si>
  <si>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</si>
  <si>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</si>
  <si>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</si>
  <si>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</si>
  <si>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</si>
  <si>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</si>
  <si>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</si>
  <si>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</si>
  <si>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</si>
  <si>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</si>
  <si>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</si>
  <si>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</si>
  <si>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</si>
  <si>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</si>
  <si>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</si>
  <si>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</si>
  <si>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</si>
  <si>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</si>
  <si>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</si>
  <si>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</si>
  <si>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</si>
  <si>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</si>
  <si>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</si>
  <si>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</si>
  <si>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</si>
  <si>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</si>
  <si>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</si>
  <si>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</si>
  <si>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</si>
  <si>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</si>
  <si>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</si>
  <si>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</si>
  <si>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</si>
  <si>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</si>
  <si>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</si>
  <si>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</si>
  <si>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</si>
  <si>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</si>
  <si>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</si>
  <si>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</si>
  <si>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</si>
  <si>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</si>
  <si>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</si>
  <si>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</si>
  <si>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</si>
  <si>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</si>
  <si>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</si>
  <si>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</si>
  <si>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</si>
  <si>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</si>
  <si>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</si>
  <si>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</si>
  <si>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</si>
  <si>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</si>
  <si>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</si>
  <si>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</si>
  <si>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</si>
  <si>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</si>
  <si>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</si>
  <si>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</si>
  <si>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</si>
  <si>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</si>
  <si>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</si>
  <si>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</si>
  <si>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</si>
  <si>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</si>
  <si>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</si>
  <si>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</si>
  <si>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</si>
  <si>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</si>
  <si>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</si>
  <si>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</si>
  <si>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</si>
  <si>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</si>
  <si>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</si>
  <si>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</si>
  <si>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</si>
  <si>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</si>
  <si>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</si>
  <si>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</si>
  <si>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</si>
  <si>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</si>
  <si>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</si>
  <si>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</si>
  <si>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</si>
  <si>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</si>
  <si>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</si>
  <si>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</si>
  <si>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</si>
  <si>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</si>
  <si>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</si>
  <si>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</si>
  <si>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</si>
  <si>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</si>
  <si>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</si>
  <si>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</si>
  <si>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</si>
  <si>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</si>
  <si>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</si>
  <si>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</si>
  <si>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</si>
  <si>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</si>
  <si>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</si>
  <si>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</si>
  <si>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</si>
  <si>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</si>
  <si>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</si>
  <si>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</si>
  <si>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</si>
  <si>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</si>
  <si>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</si>
  <si>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</si>
  <si>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</si>
  <si>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</si>
  <si>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</si>
  <si>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</si>
  <si>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</si>
  <si>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</si>
  <si>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</si>
  <si>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</si>
  <si>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</si>
  <si>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</si>
  <si>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</si>
  <si>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</si>
  <si>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</si>
  <si>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</si>
  <si>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</si>
  <si>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</si>
  <si>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</si>
  <si>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</si>
  <si>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</si>
  <si>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</si>
  <si>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</si>
  <si>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</si>
  <si>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</si>
  <si>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</si>
  <si>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</si>
  <si>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</si>
  <si>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</si>
  <si>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</si>
  <si>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</si>
  <si>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</si>
  <si>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</si>
  <si>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</si>
  <si>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</si>
  <si>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</si>
  <si>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</si>
  <si>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</si>
  <si>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</si>
  <si>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</si>
  <si>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</si>
  <si>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</si>
  <si>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</si>
  <si>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</si>
  <si>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</si>
  <si>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</si>
  <si>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</si>
  <si>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</si>
  <si>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</si>
  <si>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</si>
  <si>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</si>
  <si>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</si>
  <si>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</si>
  <si>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</si>
  <si>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</si>
  <si>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</si>
  <si>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</si>
  <si>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</si>
  <si>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</si>
  <si>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</si>
  <si>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</si>
  <si>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</si>
  <si>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</si>
  <si>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</si>
  <si>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</si>
  <si>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</si>
  <si>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</si>
  <si>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</si>
  <si>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</si>
  <si>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</si>
  <si>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</si>
  <si>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</si>
  <si>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</si>
  <si>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</si>
  <si>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</si>
  <si>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</si>
  <si>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</si>
  <si>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</si>
  <si>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</si>
  <si>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</si>
  <si>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</si>
  <si>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</si>
  <si>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</si>
  <si>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</si>
  <si>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</si>
  <si>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</si>
  <si>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</si>
  <si>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</si>
  <si>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</si>
  <si>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</si>
  <si>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</si>
  <si>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</si>
  <si>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</si>
  <si>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</si>
  <si>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</si>
  <si>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</si>
  <si>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</si>
  <si>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</si>
  <si>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</si>
  <si>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</si>
  <si>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</si>
  <si>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</si>
  <si>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</si>
  <si>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</si>
  <si>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</si>
  <si>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</si>
  <si>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</si>
  <si>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</si>
  <si>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</si>
  <si>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</si>
  <si>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</si>
  <si>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</si>
  <si>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</si>
  <si>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</si>
  <si>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</si>
  <si>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</si>
  <si>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</si>
  <si>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</si>
  <si>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</si>
  <si>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</si>
  <si>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</si>
  <si>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</si>
  <si>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</si>
  <si>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</si>
  <si>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</si>
  <si>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</si>
  <si>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</si>
  <si>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</si>
  <si>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</si>
  <si>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</si>
  <si>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</si>
  <si>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</si>
  <si>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</si>
  <si>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</si>
  <si>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</si>
  <si>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</si>
  <si>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</si>
  <si>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</si>
  <si>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</si>
  <si>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</si>
  <si>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</si>
  <si>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</si>
  <si>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</si>
  <si>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</si>
  <si>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</si>
  <si>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</si>
  <si>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</si>
  <si>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</si>
  <si>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</si>
  <si>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</si>
  <si>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</si>
  <si>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</si>
  <si>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</si>
  <si>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</si>
  <si>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</si>
  <si>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</si>
  <si>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</si>
  <si>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</si>
  <si>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</si>
  <si>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</si>
  <si>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</si>
  <si>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</si>
  <si>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</si>
  <si>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</si>
  <si>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</si>
  <si>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</si>
  <si>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</si>
  <si>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</si>
  <si>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</si>
  <si>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</si>
  <si>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</si>
  <si>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</si>
  <si>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</si>
  <si>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</si>
  <si>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</si>
  <si>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</si>
  <si>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</si>
  <si>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</si>
  <si>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</si>
  <si>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</si>
  <si>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</si>
  <si>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</si>
  <si>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</si>
  <si>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</si>
  <si>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</si>
  <si>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</si>
  <si>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</si>
  <si>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</si>
  <si>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</si>
  <si>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</si>
  <si>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</si>
  <si>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</si>
  <si>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</si>
  <si>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</si>
  <si>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</si>
  <si>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</si>
  <si>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</si>
  <si>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</si>
  <si>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</si>
  <si>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</si>
  <si>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</si>
  <si>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</si>
  <si>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</si>
  <si>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</si>
  <si>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</si>
  <si>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</si>
  <si>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</si>
  <si>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</si>
  <si>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</si>
  <si>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</si>
  <si>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</si>
  <si>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</si>
  <si>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</si>
  <si>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</si>
  <si>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</si>
  <si>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</si>
  <si>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</si>
  <si>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</si>
  <si>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</si>
  <si>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</si>
  <si>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</si>
  <si>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</si>
  <si>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</si>
  <si>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</si>
  <si>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</si>
  <si>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</si>
  <si>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</si>
  <si>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</si>
  <si>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</si>
  <si>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</si>
  <si>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</si>
  <si>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</si>
  <si>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</si>
  <si>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</si>
  <si>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</si>
  <si>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</si>
  <si>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</si>
  <si>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</si>
  <si>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</si>
  <si>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</si>
  <si>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</si>
  <si>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</si>
  <si>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</si>
  <si>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</si>
  <si>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</si>
  <si>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</si>
  <si>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</si>
  <si>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</si>
  <si>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</si>
  <si>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</si>
  <si>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</si>
  <si>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</si>
  <si>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</si>
  <si>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</si>
  <si>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</si>
  <si>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</si>
  <si>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</si>
  <si>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</si>
  <si>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</si>
  <si>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</si>
  <si>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</si>
  <si>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</si>
  <si>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</si>
  <si>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</si>
  <si>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</si>
  <si>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</si>
  <si>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</si>
  <si>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</si>
  <si>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</si>
  <si>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</si>
  <si>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</si>
  <si>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</si>
  <si>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</si>
  <si>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</si>
  <si>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</si>
  <si>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</si>
  <si>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</si>
  <si>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</si>
  <si>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</si>
  <si>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</si>
  <si>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</si>
  <si>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</si>
  <si>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</si>
  <si>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</si>
  <si>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</si>
  <si>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</si>
  <si>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</si>
  <si>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</si>
  <si>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</si>
  <si>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</si>
  <si>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</si>
  <si>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</si>
  <si>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</si>
  <si>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</si>
  <si>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</si>
  <si>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</si>
  <si>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</si>
  <si>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</si>
  <si>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</si>
  <si>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</si>
  <si>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</si>
  <si>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</si>
  <si>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</si>
  <si>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</si>
  <si>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</si>
  <si>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</si>
  <si>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</si>
  <si>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</si>
  <si>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</si>
  <si>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</si>
  <si>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</si>
  <si>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</si>
  <si>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</si>
  <si>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</si>
  <si>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</si>
  <si>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</si>
  <si>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</si>
  <si>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</si>
  <si>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</si>
  <si>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</si>
  <si>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</si>
  <si>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</si>
  <si>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</si>
  <si>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</si>
  <si>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</si>
  <si>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</si>
  <si>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</si>
  <si>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</si>
  <si>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</si>
  <si>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</si>
  <si>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</si>
  <si>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</si>
  <si>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</si>
  <si>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</si>
  <si>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</si>
  <si>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</si>
  <si>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</si>
  <si>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</si>
  <si>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</si>
  <si>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</si>
  <si>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</si>
  <si>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</si>
  <si>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</si>
  <si>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</si>
  <si>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</si>
  <si>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</si>
  <si>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</si>
  <si>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</si>
  <si>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</si>
  <si>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</si>
  <si>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</si>
  <si>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</si>
  <si>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</si>
  <si>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</si>
  <si>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</si>
  <si>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</si>
  <si>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</si>
  <si>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</si>
  <si>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</si>
  <si>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</si>
  <si>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</si>
  <si>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</si>
  <si>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</si>
  <si>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</si>
  <si>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</si>
  <si>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</si>
  <si>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</si>
  <si>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</si>
  <si>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</si>
  <si>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</si>
  <si>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</si>
  <si>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</si>
  <si>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</si>
  <si>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</si>
  <si>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</si>
  <si>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</si>
  <si>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</si>
  <si>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</si>
  <si>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</si>
  <si>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</si>
  <si>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</si>
  <si>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</si>
  <si>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</si>
  <si>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</si>
  <si>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</si>
  <si>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</si>
  <si>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</si>
  <si>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</si>
  <si>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</si>
  <si>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</si>
  <si>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</si>
  <si>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</si>
  <si>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</si>
  <si>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</si>
  <si>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</si>
  <si>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</si>
  <si>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</si>
  <si>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</si>
  <si>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</si>
  <si>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</si>
  <si>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</si>
  <si>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</si>
  <si>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</si>
  <si>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</si>
  <si>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</si>
  <si>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</si>
  <si>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</si>
  <si>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</si>
  <si>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</si>
  <si>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</si>
  <si>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</si>
  <si>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</si>
  <si>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</si>
  <si>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</si>
  <si>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</si>
  <si>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</si>
  <si>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</si>
  <si>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</si>
  <si>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</si>
  <si>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</si>
  <si>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</si>
  <si>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</si>
  <si>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</si>
  <si>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</si>
  <si>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</si>
  <si>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</si>
  <si>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</si>
  <si>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</si>
  <si>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</si>
  <si>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</si>
  <si>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</si>
  <si>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</si>
  <si>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</si>
  <si>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</si>
  <si>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</si>
  <si>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</si>
  <si>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</si>
  <si>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</si>
  <si>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</si>
  <si>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</si>
  <si>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</si>
  <si>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</si>
  <si>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</si>
  <si>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</si>
  <si>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</si>
  <si>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</si>
  <si>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</si>
  <si>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</si>
  <si>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</si>
  <si>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</si>
  <si>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</si>
  <si>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</si>
  <si>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</si>
  <si>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</si>
  <si>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</si>
  <si>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</si>
  <si>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</si>
  <si>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</si>
  <si>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</si>
  <si>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</si>
  <si>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</si>
  <si>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</si>
  <si>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</si>
  <si>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</si>
  <si>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</si>
  <si>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</si>
  <si>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</si>
  <si>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</si>
  <si>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</si>
  <si>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</si>
  <si>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</si>
  <si>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</si>
  <si>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</si>
  <si>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</si>
  <si>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</si>
  <si>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</si>
  <si>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</si>
  <si>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</si>
  <si>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</si>
  <si>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</si>
  <si>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</si>
  <si>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</si>
  <si>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</si>
  <si>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</si>
  <si>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</si>
  <si>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</si>
  <si>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</si>
  <si>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</si>
  <si>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</si>
  <si>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</si>
  <si>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</si>
  <si>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</si>
  <si>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</si>
  <si>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</si>
  <si>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</si>
  <si>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</si>
  <si>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</si>
  <si>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</si>
  <si>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</si>
  <si>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</si>
  <si>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</si>
  <si>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</si>
  <si>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</si>
  <si>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</si>
  <si>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</si>
  <si>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</si>
  <si>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</si>
  <si>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</si>
  <si>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</si>
  <si>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</si>
  <si>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</si>
  <si>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</si>
  <si>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</si>
  <si>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</si>
  <si>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</si>
  <si>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</si>
  <si>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</si>
  <si>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</si>
  <si>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</si>
  <si>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</si>
  <si>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</si>
  <si>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</si>
  <si>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</si>
  <si>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</si>
  <si>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</si>
  <si>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</si>
  <si>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</si>
  <si>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</si>
  <si>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</si>
  <si>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</si>
  <si>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</si>
  <si>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</si>
  <si>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</si>
  <si>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</si>
  <si>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</si>
  <si>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</si>
  <si>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</si>
  <si>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</si>
  <si>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</si>
  <si>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</si>
  <si>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</si>
  <si>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</si>
  <si>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</si>
  <si>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</si>
  <si>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</si>
  <si>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</si>
  <si>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</si>
  <si>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</si>
  <si>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</si>
  <si>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</si>
  <si>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</si>
  <si>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</si>
  <si>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</si>
  <si>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</si>
  <si>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</si>
  <si>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</si>
  <si>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</si>
  <si>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</si>
  <si>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</si>
  <si>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</si>
  <si>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</si>
  <si>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</si>
  <si>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</si>
  <si>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</si>
  <si>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</si>
  <si>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</si>
  <si>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</si>
  <si>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</si>
  <si>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</si>
  <si>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</si>
  <si>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</si>
  <si>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</si>
  <si>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</si>
  <si>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</si>
  <si>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</si>
  <si>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</si>
  <si>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</si>
  <si>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</si>
  <si>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</si>
  <si>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</si>
  <si>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</si>
  <si>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</si>
  <si>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</si>
  <si>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</si>
  <si>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</si>
  <si>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</si>
  <si>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</si>
  <si>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</si>
  <si>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</si>
  <si>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</si>
  <si>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</si>
  <si>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</si>
  <si>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</si>
  <si>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</si>
  <si>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</si>
  <si>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</si>
  <si>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</si>
  <si>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</si>
  <si>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</si>
  <si>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</si>
  <si>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</si>
  <si>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</si>
  <si>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</si>
  <si>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</si>
  <si>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</si>
  <si>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</si>
  <si>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</si>
  <si>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</si>
  <si>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</si>
  <si>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</si>
  <si>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</si>
  <si>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</si>
  <si>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</si>
  <si>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</si>
  <si>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</si>
  <si>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</si>
  <si>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</si>
  <si>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</si>
  <si>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</si>
  <si>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</si>
  <si>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</si>
  <si>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</si>
  <si>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</si>
  <si>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</si>
  <si>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</si>
  <si>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</si>
  <si>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</si>
  <si>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</si>
  <si>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</si>
  <si>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</si>
  <si>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</si>
  <si>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</si>
  <si>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</si>
  <si>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</si>
  <si>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</si>
  <si>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</si>
  <si>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</si>
  <si>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</si>
  <si>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</si>
  <si>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</si>
  <si>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</si>
  <si>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</si>
  <si>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</si>
  <si>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</si>
  <si>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</si>
  <si>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</si>
  <si>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</si>
  <si>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</si>
  <si>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</si>
  <si>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</si>
  <si>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</si>
  <si>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</si>
  <si>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</si>
  <si>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</si>
  <si>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</si>
  <si>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</si>
  <si>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</si>
  <si>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</si>
  <si>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</si>
  <si>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</si>
  <si>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</si>
  <si>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</si>
  <si>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</si>
  <si>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</si>
  <si>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</si>
  <si>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</si>
  <si>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</si>
  <si>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</si>
  <si>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</si>
  <si>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</si>
  <si>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</si>
  <si>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</si>
  <si>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</si>
  <si>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</si>
  <si>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</si>
  <si>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</si>
  <si>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</si>
  <si>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</si>
  <si>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</si>
  <si>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</si>
  <si>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</si>
  <si>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</si>
  <si>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</si>
  <si>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</si>
  <si>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</si>
  <si>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</si>
  <si>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</si>
  <si>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</si>
  <si>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</si>
  <si>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</si>
  <si>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</si>
  <si>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</si>
  <si>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</si>
  <si>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</si>
  <si>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</si>
  <si>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</si>
  <si>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</si>
  <si>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</si>
  <si>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</si>
  <si>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</si>
  <si>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</si>
  <si>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</si>
  <si>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</si>
  <si>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</si>
  <si>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</si>
  <si>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</si>
  <si>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</si>
  <si>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</si>
  <si>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</si>
  <si>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</si>
  <si>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</si>
  <si>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</si>
  <si>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</si>
  <si>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</si>
  <si>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</si>
  <si>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</si>
  <si>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</si>
  <si>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</si>
  <si>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</si>
  <si>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</si>
  <si>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</si>
  <si>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</si>
  <si>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</si>
  <si>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</si>
  <si>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</si>
  <si>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</si>
  <si>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</si>
  <si>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</si>
  <si>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</si>
  <si>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</si>
  <si>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</si>
  <si>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</si>
  <si>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</si>
  <si>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</si>
  <si>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</si>
  <si>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</si>
  <si>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</si>
  <si>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</si>
  <si>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</si>
  <si>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</si>
  <si>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</si>
  <si>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</si>
  <si>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</si>
  <si>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</si>
  <si>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</si>
  <si>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</si>
  <si>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</si>
  <si>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</si>
  <si>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</si>
  <si>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</si>
  <si>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</si>
  <si>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</si>
  <si>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</si>
  <si>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</si>
  <si>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</si>
  <si>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</si>
  <si>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</si>
  <si>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</si>
  <si>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</si>
  <si>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</si>
  <si>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</si>
  <si>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</si>
  <si>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</si>
  <si>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</si>
  <si>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</si>
  <si>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</si>
  <si>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</si>
  <si>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</si>
  <si>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</si>
  <si>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</si>
  <si>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</si>
  <si>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</si>
  <si>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</si>
  <si>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</si>
  <si>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</si>
  <si>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</si>
  <si>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</si>
  <si>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</si>
  <si>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</si>
  <si>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</si>
  <si>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</si>
  <si>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</si>
  <si>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</si>
  <si>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</si>
  <si>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</si>
  <si>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</si>
  <si>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</si>
  <si>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</si>
  <si>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</si>
  <si>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</si>
  <si>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</si>
  <si>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</si>
  <si>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</si>
  <si>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</si>
  <si>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</si>
  <si>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</si>
  <si>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</si>
  <si>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</si>
  <si>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</si>
  <si>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</si>
  <si>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</si>
  <si>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</si>
  <si>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</si>
  <si>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</si>
  <si>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</si>
  <si>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</si>
  <si>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</si>
  <si>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</si>
  <si>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</si>
  <si>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</si>
  <si>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</si>
  <si>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</si>
  <si>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</si>
  <si>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</si>
  <si>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</si>
  <si>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</si>
  <si>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</si>
  <si>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</si>
  <si>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</si>
  <si>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</si>
  <si>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</si>
  <si>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</si>
  <si>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</si>
  <si>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</si>
  <si>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</si>
  <si>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</si>
  <si>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</si>
  <si>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</si>
  <si>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</si>
  <si>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</si>
  <si>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</si>
  <si>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</si>
  <si>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</si>
  <si>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</si>
  <si>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</si>
  <si>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</si>
  <si>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</si>
  <si>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</si>
  <si>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</si>
  <si>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</si>
  <si>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</si>
  <si>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</si>
  <si>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</si>
  <si>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</si>
  <si>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</si>
  <si>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</si>
  <si>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</si>
  <si>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</si>
  <si>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</si>
  <si>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</si>
  <si>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</si>
  <si>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</si>
  <si>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</si>
  <si>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</si>
  <si>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</si>
  <si>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</si>
  <si>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</si>
  <si>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</si>
  <si>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</si>
  <si>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</si>
  <si>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</si>
  <si>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</si>
  <si>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</si>
  <si>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</si>
  <si>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</si>
  <si>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</si>
  <si>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</si>
  <si>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</si>
  <si>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</si>
  <si>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</si>
  <si>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</si>
  <si>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</si>
  <si>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</si>
  <si>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</si>
  <si>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</si>
  <si>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</si>
  <si>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</si>
  <si>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</si>
  <si>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</si>
  <si>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</si>
  <si>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</si>
  <si>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</si>
  <si>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</si>
  <si>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</si>
  <si>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</si>
  <si>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</si>
  <si>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</si>
  <si>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</si>
  <si>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</si>
  <si>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</si>
  <si>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</si>
  <si>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</si>
  <si>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</si>
  <si>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</si>
  <si>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</si>
  <si>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</si>
  <si>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</si>
  <si>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</si>
  <si>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</si>
  <si>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</si>
  <si>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</si>
  <si>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</si>
  <si>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</si>
  <si>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</si>
  <si>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</si>
  <si>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</si>
  <si>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</si>
  <si>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</si>
  <si>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</si>
  <si>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</si>
  <si>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</si>
  <si>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</si>
  <si>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</si>
  <si>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</si>
  <si>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</si>
  <si>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</si>
  <si>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</si>
  <si>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</si>
  <si>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</si>
  <si>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</si>
  <si>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</si>
  <si>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</si>
  <si>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</si>
  <si>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</si>
  <si>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</si>
  <si>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</si>
  <si>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</si>
  <si>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</si>
  <si>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</si>
  <si>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</si>
  <si>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</si>
  <si>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</si>
  <si>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</si>
  <si>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</si>
  <si>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</si>
  <si>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</si>
  <si>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</si>
  <si>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</si>
  <si>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</si>
  <si>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10/11/2025</t>
  </si>
  <si>
    <t>Cut-off Date: 31/10/2025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</si>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</sst>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92AA9B71-1B27-44DC-BAC4-34CD79952628}"/>
    <cellStyle name="Normal" xfId="0" builtinId="0"/>
    <cellStyle name="Normal 10 3" xfId="6" xr:uid="{415B586C-93C5-4B0F-A96A-2E1B0150DD2D}"/>
    <cellStyle name="Normal 10 4" xfId="4" xr:uid="{D298011A-460E-4D20-952B-EDBFF8E34854}"/>
    <cellStyle name="Normal 11 2" xfId="11" xr:uid="{7ED6257A-FC20-48B2-BE0E-425A6552BC80}"/>
    <cellStyle name="Normal 13" xfId="17" xr:uid="{BA49C987-9D53-4085-962B-70D46BF7EA17}"/>
    <cellStyle name="Normal 17" xfId="20" xr:uid="{84DE2D39-106F-407C-B0FC-E760AA15D393}"/>
    <cellStyle name="Normal 18" xfId="18" xr:uid="{1299AAFF-85CC-4ADE-BF2D-4C68B88F7C24}"/>
    <cellStyle name="Normal 3 2 2" xfId="14" xr:uid="{DDE75B18-DE47-47F0-BCD2-C83D05D4CF66}"/>
    <cellStyle name="Normal 3 5" xfId="13" xr:uid="{89C729F2-94C5-4E1C-9C99-CB45002E06A4}"/>
    <cellStyle name="Normal 8 4" xfId="3" xr:uid="{4B4518F1-53AD-4A1F-90C1-4BA9509EABEA}"/>
    <cellStyle name="Normal 9 2 2" xfId="5" xr:uid="{940BB341-C1E9-4780-8BDD-CB5F1692AE57}"/>
    <cellStyle name="Normal 9 3" xfId="7" xr:uid="{78CE18E6-5138-4255-BC2C-914AB663C10F}"/>
    <cellStyle name="Normal_20120504 French CB issuers data template V4" xfId="15" xr:uid="{E059F50E-D5F7-49B9-BDC5-242F8AC071DE}"/>
    <cellStyle name="Normal_2012-06-30 French CB issuers data template TEST HOME LOAN SFH" xfId="10" xr:uid="{299DF82A-778E-4B63-B953-23BF4975AFB0}"/>
    <cellStyle name="Normal_Explanations" xfId="16" xr:uid="{35159A75-F8C9-4033-A06E-9A2103BB265D}"/>
    <cellStyle name="Percent 10" xfId="8" xr:uid="{9EAC6C80-2ACB-41CD-B50E-EAF0FA2003F6}"/>
    <cellStyle name="Percent 11" xfId="19" xr:uid="{5EB1FC26-F2E9-4CDF-A85E-ACFCE335A91B}"/>
    <cellStyle name="Percent 3 2 2" xfId="9" xr:uid="{1A331F27-F463-4A1E-903B-30B3ACB0A7DE}"/>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36C06A41-1459-478F-8791-62EE65FE65B4}"/>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5\11-Novembre%202025\BNPP%20HL%20SFH%20-%20Investor_%20report_Novembre%202025.xlsm" TargetMode="External"/><Relationship Id="rId1" Type="http://schemas.openxmlformats.org/officeDocument/2006/relationships/externalLinkPath" Target="BNPP%20HL%20SFH%20-%20Investor_%20report_Novembre%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TOTAL"/>
      <sheetName val="calculs"/>
      <sheetName val="Input PF"/>
      <sheetName val="Input Echéanciers BO"/>
    </sheetNames>
    <sheetDataSet>
      <sheetData sheetId="0"/>
      <sheetData sheetId="1">
        <row r="3">
          <cell r="D3">
            <v>45961</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686B0-39F0-4D2A-B2E1-6A7DE6C09EF0}">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DNxZOenOmhXeQXj6x+6fWa0Auq1Y+N5G0+tFaiEiePz9q3wCZoPA52COciFaNkp8bK83QMtxQ65MnXkS50Rt3Q==" saltValue="JDmadZak6AjgmrRgkW/tWw=="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4DB55902-CECC-42DA-B488-89C04B9C20D3}"/>
    <hyperlink ref="D26:H26" location="'B1. HTT Mortgage Assets'!A1" display="Worksheet B1: HTT Mortgage Assets" xr:uid="{9B5D4634-70B5-4608-B0BF-001660137C63}"/>
    <hyperlink ref="D28:H28" location="'C. HTT Harmonised Glossary'!A1" display="Worksheet C: HTT Harmonised Glossary" xr:uid="{46FC7A0C-8F49-495D-9AEE-0C42F83A946F}"/>
    <hyperlink ref="D30:H30" location="Disclaimer!A1" display="Disclaimer" xr:uid="{09527B21-87EA-4C0F-908C-CE09A73033BF}"/>
    <hyperlink ref="D42:H42" location="'F1. Sustainable M data'!A1" display="Worksheet F1: Sustainable M data" xr:uid="{E56DA9CD-0E74-4A1D-B1F5-4EF38F0D6570}"/>
    <hyperlink ref="D44:H44" location="'G1. Crisis M Payment Holidays'!A1" display="Worksheet G1. Crisis M Payment Holidays" xr:uid="{707C0DFE-D274-4AF9-88C2-0DBAE51F42FD}"/>
    <hyperlink ref="D32:H32" location="D1.Overview!A1" display="D1.Overview" xr:uid="{61B5A6BB-A512-4963-82A0-7A05C849DC9D}"/>
    <hyperlink ref="D34:H34" location="D2.Residential!Print_Area" display="D2.Residential" xr:uid="{3C24A898-1671-4B6E-8ED4-0A78693156E9}"/>
    <hyperlink ref="D36:H36" location="'D3.Covered bonds'!Print_Area" display="D3.Covered bonds" xr:uid="{C49F97E6-979C-4541-A5DC-B6F794657464}"/>
    <hyperlink ref="D38:H38" location="D4.Explanations!Print_Area" display="D4.Explanations" xr:uid="{733B2F3F-1F37-4126-B218-07C09725B224}"/>
    <hyperlink ref="D40:H40" location="'E. Optional ECB-ECAIs data'!Print_Area" display="E.Optional ECB-ECAIs data" xr:uid="{599D5BFB-6D99-4D59-9E22-39173D19D0D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F9A6E-D28E-4368-9412-DB605940DD78}">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3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68.452376735263002</v>
      </c>
      <c r="H75" s="30"/>
    </row>
    <row r="76" spans="1:14" x14ac:dyDescent="0.2">
      <c r="A76" s="35" t="s">
        <v>1978</v>
      </c>
      <c r="B76" s="35" t="s">
        <v>1979</v>
      </c>
      <c r="C76" s="435">
        <v>172.38583398037699</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pkdF42dqtZFNCbRj8xspiUc7jhi2NhzEbgUk8d2ixGSbfSnwfh4+OygPKR4O8oPe2vPD4WTY7FkXx8dkQk3lHQ==" saltValue="tjrOLFQj8ct5CHwj06ifCw=="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6103-8666-486D-ABBE-C07BE7FC77E4}">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oGNXDBRuUNN+zwKpGv0XSJJVld5PpErJ229e869tDx1BojXPKYPV8dBveuAwBxiwbymDORKrkKlOFLevNwjy8w==" saltValue="tb+VZ1kA/uO+8j6ysCa3Ow=="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6208-AA47-4198-817A-253883A94C7B}">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bDJRoOINb6Rte2cA7NTNElVlXH6LOq2CCdjk3ypJHWIBNx29aWeza+jYZPYVx/cMz8+xqmBFB+49y2CxcAdpQA==" saltValue="7EhlfOpnr6jN8EmckRPjNQ=="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D9FCAACE-538A-4A59-AB77-F6D75658D5A0}"/>
    <hyperlink ref="B169" location="'2. Harmonised Glossary'!A9" display="Breakdown by Interest Rate" xr:uid="{0CBB71D9-CB78-4A5C-9E46-564D53A4D816}"/>
    <hyperlink ref="B206" location="'C. HTT Harmonised Glossary'!B19" display="9. Non-Performing Loans" xr:uid="{DE1BA996-AD8E-40DF-9F61-78A53D9C51DB}"/>
    <hyperlink ref="B6" location="'F2. Sustainable PS data'!B9" display="1. Share of sustainable Public Sector Assets" xr:uid="{3C008C71-E207-404B-A967-53C4EAF37ED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6B3B-D618-466E-B399-F956221771C2}">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Hilm8pnAbUyyP34Prc+LGLcoJjRde/+VjnSNeI3Nqe7ykIYvDUcZpnVSgHbF0+ZYSgNYv7KLot/vXSmTE732yw==" saltValue="uICKUXKzwt4Q5u5t45UOJQ=="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056BF-FEE5-427D-86DA-7E2D904582B3}">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45961</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42452.526005490305</v>
      </c>
      <c r="F38" s="56"/>
      <c r="H38" s="30"/>
      <c r="N38" s="30"/>
      <c r="O38" s="30"/>
    </row>
    <row r="39" spans="1:16" x14ac:dyDescent="0.2">
      <c r="A39" s="35" t="s">
        <v>72</v>
      </c>
      <c r="B39" s="56" t="s">
        <v>73</v>
      </c>
      <c r="C39" s="65">
        <v>34008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0.16722890496603471</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8444.5260054903047</v>
      </c>
      <c r="D47" s="68"/>
      <c r="E47" s="68"/>
      <c r="F47" s="68"/>
      <c r="G47" s="35"/>
      <c r="H47" s="30"/>
      <c r="N47" s="30"/>
      <c r="O47" s="30"/>
      <c r="P47" s="59"/>
    </row>
    <row r="48" spans="1:16" outlineLevel="1" x14ac:dyDescent="0.2">
      <c r="A48" s="35" t="s">
        <v>90</v>
      </c>
      <c r="B48" s="54"/>
      <c r="C48" s="68" t="s">
        <v>76</v>
      </c>
      <c r="D48" s="68">
        <v>1.1013885816523015</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41637.526005490305</v>
      </c>
      <c r="E53" s="70"/>
      <c r="F53" s="71">
        <v>0.98080208466524232</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815</v>
      </c>
      <c r="E56" s="70"/>
      <c r="F56" s="71">
        <v>1.9197915334757645E-2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42452.526005490305</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7.8666058015663021</v>
      </c>
      <c r="D66" s="81">
        <v>6.0479583389723128</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3325.6075547150954</v>
      </c>
      <c r="D70" s="85">
        <v>5139.3179663298642</v>
      </c>
      <c r="E70" s="84"/>
      <c r="F70" s="71">
        <v>7.9870440772023557E-2</v>
      </c>
      <c r="G70" s="71">
        <v>0.1234299551239478</v>
      </c>
      <c r="H70" s="30"/>
      <c r="N70" s="30"/>
      <c r="O70" s="30"/>
      <c r="P70" s="59"/>
    </row>
    <row r="71" spans="1:16" x14ac:dyDescent="0.2">
      <c r="A71" s="35" t="s">
        <v>128</v>
      </c>
      <c r="B71" s="84" t="s">
        <v>129</v>
      </c>
      <c r="C71" s="85">
        <v>3233.0209340425031</v>
      </c>
      <c r="D71" s="85">
        <v>4662.0082820863345</v>
      </c>
      <c r="E71" s="84"/>
      <c r="F71" s="71">
        <v>7.7646806719885497E-2</v>
      </c>
      <c r="G71" s="71">
        <v>0.11196650544202882</v>
      </c>
      <c r="H71" s="30"/>
      <c r="N71" s="30"/>
      <c r="O71" s="30"/>
      <c r="P71" s="59"/>
    </row>
    <row r="72" spans="1:16" x14ac:dyDescent="0.2">
      <c r="A72" s="35" t="s">
        <v>130</v>
      </c>
      <c r="B72" s="84" t="s">
        <v>131</v>
      </c>
      <c r="C72" s="85">
        <v>3121.8473271127968</v>
      </c>
      <c r="D72" s="85">
        <v>4206.2806850143925</v>
      </c>
      <c r="E72" s="84"/>
      <c r="F72" s="71">
        <v>7.4976772796278998E-2</v>
      </c>
      <c r="G72" s="71">
        <v>0.10102138836154111</v>
      </c>
      <c r="H72" s="30"/>
      <c r="N72" s="30"/>
      <c r="O72" s="30"/>
      <c r="P72" s="59"/>
    </row>
    <row r="73" spans="1:16" x14ac:dyDescent="0.2">
      <c r="A73" s="35" t="s">
        <v>132</v>
      </c>
      <c r="B73" s="84" t="s">
        <v>133</v>
      </c>
      <c r="C73" s="85">
        <v>2988.1464897609021</v>
      </c>
      <c r="D73" s="85">
        <v>3769.249261678829</v>
      </c>
      <c r="E73" s="84"/>
      <c r="F73" s="71">
        <v>7.1765706957874834E-2</v>
      </c>
      <c r="G73" s="71">
        <v>9.0525293486020939E-2</v>
      </c>
      <c r="H73" s="30"/>
      <c r="N73" s="30"/>
      <c r="O73" s="30"/>
      <c r="P73" s="59"/>
    </row>
    <row r="74" spans="1:16" x14ac:dyDescent="0.2">
      <c r="A74" s="35" t="s">
        <v>134</v>
      </c>
      <c r="B74" s="84" t="s">
        <v>135</v>
      </c>
      <c r="C74" s="85">
        <v>2847.6452614008981</v>
      </c>
      <c r="D74" s="85">
        <v>3364.0469761743166</v>
      </c>
      <c r="E74" s="84"/>
      <c r="F74" s="71">
        <v>6.8391317510685348E-2</v>
      </c>
      <c r="G74" s="71">
        <v>8.0793632545092711E-2</v>
      </c>
      <c r="H74" s="30"/>
      <c r="N74" s="30"/>
      <c r="O74" s="30"/>
      <c r="P74" s="59"/>
    </row>
    <row r="75" spans="1:16" x14ac:dyDescent="0.2">
      <c r="A75" s="35" t="s">
        <v>136</v>
      </c>
      <c r="B75" s="84" t="s">
        <v>137</v>
      </c>
      <c r="C75" s="85">
        <v>11891.850482469801</v>
      </c>
      <c r="D75" s="85">
        <v>11735.429625358034</v>
      </c>
      <c r="E75" s="84"/>
      <c r="F75" s="71">
        <v>0.28560415623401303</v>
      </c>
      <c r="G75" s="71">
        <v>0.28184742829846893</v>
      </c>
      <c r="H75" s="30"/>
      <c r="N75" s="30"/>
      <c r="O75" s="30"/>
      <c r="P75" s="59"/>
    </row>
    <row r="76" spans="1:16" x14ac:dyDescent="0.2">
      <c r="A76" s="35" t="s">
        <v>138</v>
      </c>
      <c r="B76" s="84" t="s">
        <v>139</v>
      </c>
      <c r="C76" s="85">
        <v>14229.407955988199</v>
      </c>
      <c r="D76" s="85">
        <v>8761.1932088484245</v>
      </c>
      <c r="E76" s="84"/>
      <c r="F76" s="71">
        <v>0.34174479900923876</v>
      </c>
      <c r="G76" s="71">
        <v>0.21041579674289967</v>
      </c>
      <c r="H76" s="30"/>
      <c r="N76" s="30"/>
      <c r="O76" s="30"/>
      <c r="P76" s="59"/>
    </row>
    <row r="77" spans="1:16" x14ac:dyDescent="0.2">
      <c r="A77" s="35" t="s">
        <v>140</v>
      </c>
      <c r="B77" s="86" t="s">
        <v>109</v>
      </c>
      <c r="C77" s="74">
        <v>41637.526005490196</v>
      </c>
      <c r="D77" s="74">
        <v>41637.526005490196</v>
      </c>
      <c r="E77" s="56"/>
      <c r="F77" s="75">
        <v>1</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5.5591110915078801</v>
      </c>
      <c r="D89" s="81">
        <v>6.454959127264174</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4186</v>
      </c>
      <c r="D93" s="67">
        <v>86</v>
      </c>
      <c r="E93" s="84"/>
      <c r="F93" s="71">
        <v>0.12308868501529052</v>
      </c>
      <c r="G93" s="71">
        <v>2.5288167490002352E-3</v>
      </c>
      <c r="H93" s="30"/>
      <c r="N93" s="30"/>
      <c r="O93" s="30"/>
      <c r="P93" s="59"/>
    </row>
    <row r="94" spans="1:16" x14ac:dyDescent="0.2">
      <c r="A94" s="35" t="s">
        <v>166</v>
      </c>
      <c r="B94" s="84" t="s">
        <v>129</v>
      </c>
      <c r="C94" s="67">
        <v>2270</v>
      </c>
      <c r="D94" s="67">
        <v>4370</v>
      </c>
      <c r="E94" s="84"/>
      <c r="F94" s="71">
        <v>6.6749000235238762E-2</v>
      </c>
      <c r="G94" s="71">
        <v>0.12849917666431429</v>
      </c>
      <c r="H94" s="30"/>
      <c r="N94" s="30"/>
      <c r="O94" s="30"/>
      <c r="P94" s="59"/>
    </row>
    <row r="95" spans="1:16" x14ac:dyDescent="0.2">
      <c r="A95" s="35" t="s">
        <v>167</v>
      </c>
      <c r="B95" s="84" t="s">
        <v>131</v>
      </c>
      <c r="C95" s="67">
        <v>7265</v>
      </c>
      <c r="D95" s="67">
        <v>4115</v>
      </c>
      <c r="E95" s="84"/>
      <c r="F95" s="71">
        <v>0.21362620559868267</v>
      </c>
      <c r="G95" s="71">
        <v>0.1210009409550694</v>
      </c>
      <c r="H95" s="30"/>
      <c r="N95" s="30"/>
      <c r="O95" s="30"/>
      <c r="P95" s="59"/>
    </row>
    <row r="96" spans="1:16" x14ac:dyDescent="0.2">
      <c r="A96" s="35" t="s">
        <v>168</v>
      </c>
      <c r="B96" s="84" t="s">
        <v>133</v>
      </c>
      <c r="C96" s="67">
        <v>2000</v>
      </c>
      <c r="D96" s="67">
        <v>5150</v>
      </c>
      <c r="E96" s="84"/>
      <c r="F96" s="71">
        <v>5.8809691837214774E-2</v>
      </c>
      <c r="G96" s="71">
        <v>0.15143495648082805</v>
      </c>
      <c r="H96" s="30"/>
      <c r="N96" s="30"/>
      <c r="O96" s="30"/>
      <c r="P96" s="59"/>
    </row>
    <row r="97" spans="1:16" x14ac:dyDescent="0.2">
      <c r="A97" s="35" t="s">
        <v>169</v>
      </c>
      <c r="B97" s="84" t="s">
        <v>135</v>
      </c>
      <c r="C97" s="67">
        <v>1000</v>
      </c>
      <c r="D97" s="67">
        <v>2000</v>
      </c>
      <c r="E97" s="84"/>
      <c r="F97" s="71">
        <v>2.9404845918607387E-2</v>
      </c>
      <c r="G97" s="71">
        <v>5.8809691837214774E-2</v>
      </c>
      <c r="H97" s="30"/>
      <c r="N97" s="30"/>
      <c r="O97" s="30"/>
    </row>
    <row r="98" spans="1:16" x14ac:dyDescent="0.2">
      <c r="A98" s="35" t="s">
        <v>170</v>
      </c>
      <c r="B98" s="84" t="s">
        <v>137</v>
      </c>
      <c r="C98" s="67">
        <v>12535</v>
      </c>
      <c r="D98" s="67">
        <v>10535</v>
      </c>
      <c r="E98" s="84"/>
      <c r="F98" s="71">
        <v>0.36858974358974361</v>
      </c>
      <c r="G98" s="71">
        <v>0.30978005175252882</v>
      </c>
      <c r="H98" s="30"/>
      <c r="N98" s="30"/>
      <c r="O98" s="30"/>
    </row>
    <row r="99" spans="1:16" x14ac:dyDescent="0.2">
      <c r="A99" s="35" t="s">
        <v>171</v>
      </c>
      <c r="B99" s="84" t="s">
        <v>139</v>
      </c>
      <c r="C99" s="67">
        <v>4752</v>
      </c>
      <c r="D99" s="67">
        <v>7752</v>
      </c>
      <c r="E99" s="84"/>
      <c r="F99" s="71">
        <v>0.13973182780522231</v>
      </c>
      <c r="G99" s="71">
        <v>0.22794636556104447</v>
      </c>
      <c r="H99" s="30"/>
      <c r="N99" s="30"/>
      <c r="O99" s="30"/>
    </row>
    <row r="100" spans="1:16" x14ac:dyDescent="0.2">
      <c r="A100" s="35" t="s">
        <v>172</v>
      </c>
      <c r="B100" s="86" t="s">
        <v>109</v>
      </c>
      <c r="C100" s="74">
        <v>34008</v>
      </c>
      <c r="D100" s="74">
        <v>34008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41637.526005490196</v>
      </c>
      <c r="D112" s="67">
        <v>41637.526005490196</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41637.526005490196</v>
      </c>
      <c r="D130" s="67">
        <v>41637.526005490196</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34008</v>
      </c>
      <c r="D138" s="67">
        <v>34008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34008</v>
      </c>
      <c r="D156" s="67">
        <v>34008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34008</v>
      </c>
      <c r="D164" s="67">
        <v>34008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34008</v>
      </c>
      <c r="D167" s="95">
        <v>34008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815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815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815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815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815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815</v>
      </c>
      <c r="E217" s="93"/>
      <c r="F217" s="71">
        <v>1.9197915334757645E-2</v>
      </c>
      <c r="G217" s="71">
        <v>2.3964949423665019E-2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815</v>
      </c>
      <c r="E220" s="93"/>
      <c r="F220" s="68">
        <v>1.9197915334757645E-2</v>
      </c>
      <c r="G220" s="68">
        <v>2.3964949423665019E-2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EvdUFL43LPoomIOsdGDLtYxLVvBQVYII25AH5RlIymSnx5a9I+hdH2PCbMrDA/5fSn7WGSw3KICc0A3DhGqqNg==" saltValue="+wUydTdAsj6fGo+KT8G4bQ=="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436AFBB6-F367-4F2A-BD13-C697BED96B30}"/>
    <hyperlink ref="C244" location="'F1. Sustainable M data'!A1" display="F1. Tab" xr:uid="{80480812-BA5A-4459-B93C-9064EF471D6B}"/>
    <hyperlink ref="D244" location="'F2. Sustainable PS data'!A1" display="F2. Tab" xr:uid="{322572DD-4C19-43B3-B117-49BD00FF9BDC}"/>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7FFD-C695-4811-BBE0-681E9B0F4171}">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41637.526005490305</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41637.526005490305</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338850</v>
      </c>
      <c r="F28" s="35">
        <v>338850</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3.6673463015037238E-4</v>
      </c>
      <c r="D36" s="36">
        <v>0</v>
      </c>
      <c r="E36" s="123"/>
      <c r="F36" s="124">
        <v>3.6673463015037238E-4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0.10506041113257368</v>
      </c>
      <c r="D99" s="121"/>
      <c r="E99" s="121"/>
      <c r="F99" s="129">
        <v>0.10506041113257368</v>
      </c>
      <c r="G99" s="35"/>
    </row>
    <row r="100" spans="1:7" x14ac:dyDescent="0.2">
      <c r="A100" s="35" t="s">
        <v>690</v>
      </c>
      <c r="B100" s="127" t="s">
        <v>691</v>
      </c>
      <c r="C100" s="128">
        <v>1.6281980967375723E-2</v>
      </c>
      <c r="D100" s="121"/>
      <c r="E100" s="121"/>
      <c r="F100" s="129">
        <v>1.6281980967375723E-2</v>
      </c>
      <c r="G100" s="35"/>
    </row>
    <row r="101" spans="1:7" x14ac:dyDescent="0.2">
      <c r="A101" s="35" t="s">
        <v>692</v>
      </c>
      <c r="B101" s="127" t="s">
        <v>693</v>
      </c>
      <c r="C101" s="128">
        <v>3.1165693439108268E-2</v>
      </c>
      <c r="D101" s="121"/>
      <c r="E101" s="121"/>
      <c r="F101" s="129">
        <v>3.1165693439108268E-2</v>
      </c>
      <c r="G101" s="35"/>
    </row>
    <row r="102" spans="1:7" x14ac:dyDescent="0.2">
      <c r="A102" s="35" t="s">
        <v>694</v>
      </c>
      <c r="B102" s="127" t="s">
        <v>695</v>
      </c>
      <c r="C102" s="128">
        <v>1.7414338296285786E-2</v>
      </c>
      <c r="D102" s="121"/>
      <c r="E102" s="121"/>
      <c r="F102" s="129">
        <v>1.7414338296285786E-2</v>
      </c>
      <c r="G102" s="35"/>
    </row>
    <row r="103" spans="1:7" x14ac:dyDescent="0.2">
      <c r="A103" s="35" t="s">
        <v>696</v>
      </c>
      <c r="B103" s="127" t="s">
        <v>697</v>
      </c>
      <c r="C103" s="128">
        <v>4.8177297624155332E-3</v>
      </c>
      <c r="D103" s="121"/>
      <c r="E103" s="121"/>
      <c r="F103" s="129">
        <v>4.8177297624155332E-3</v>
      </c>
      <c r="G103" s="35"/>
    </row>
    <row r="104" spans="1:7" x14ac:dyDescent="0.2">
      <c r="A104" s="35" t="s">
        <v>698</v>
      </c>
      <c r="B104" s="127" t="s">
        <v>699</v>
      </c>
      <c r="C104" s="128">
        <v>3.6337050250067914E-2</v>
      </c>
      <c r="D104" s="121"/>
      <c r="E104" s="121"/>
      <c r="F104" s="129">
        <v>3.6337050250067914E-2</v>
      </c>
      <c r="G104" s="35"/>
    </row>
    <row r="105" spans="1:7" x14ac:dyDescent="0.2">
      <c r="A105" s="35" t="s">
        <v>700</v>
      </c>
      <c r="B105" s="127" t="s">
        <v>701</v>
      </c>
      <c r="C105" s="128">
        <v>7.1061245485619692E-2</v>
      </c>
      <c r="D105" s="121"/>
      <c r="E105" s="121"/>
      <c r="F105" s="129">
        <v>7.1061245485619692E-2</v>
      </c>
      <c r="G105" s="35"/>
    </row>
    <row r="106" spans="1:7" x14ac:dyDescent="0.2">
      <c r="A106" s="35" t="s">
        <v>702</v>
      </c>
      <c r="B106" s="127" t="s">
        <v>703</v>
      </c>
      <c r="C106" s="128">
        <v>0.38615688545231991</v>
      </c>
      <c r="D106" s="121"/>
      <c r="E106" s="121"/>
      <c r="F106" s="129">
        <v>0.38615688545231991</v>
      </c>
      <c r="G106" s="35"/>
    </row>
    <row r="107" spans="1:7" x14ac:dyDescent="0.2">
      <c r="A107" s="35" t="s">
        <v>704</v>
      </c>
      <c r="B107" s="127" t="s">
        <v>705</v>
      </c>
      <c r="C107" s="128">
        <v>3.6280418539536188E-2</v>
      </c>
      <c r="D107" s="121"/>
      <c r="E107" s="121"/>
      <c r="F107" s="129">
        <v>3.6280418539536188E-2</v>
      </c>
      <c r="G107" s="35"/>
    </row>
    <row r="108" spans="1:7" x14ac:dyDescent="0.2">
      <c r="A108" s="35" t="s">
        <v>706</v>
      </c>
      <c r="B108" s="127" t="s">
        <v>707</v>
      </c>
      <c r="C108" s="128">
        <v>7.0916493523670632E-2</v>
      </c>
      <c r="D108" s="121"/>
      <c r="E108" s="121"/>
      <c r="F108" s="129">
        <v>7.0916493523670632E-2</v>
      </c>
      <c r="G108" s="35"/>
    </row>
    <row r="109" spans="1:7" x14ac:dyDescent="0.2">
      <c r="A109" s="35" t="s">
        <v>708</v>
      </c>
      <c r="B109" s="127" t="s">
        <v>709</v>
      </c>
      <c r="C109" s="128">
        <v>8.3376167006711049E-2</v>
      </c>
      <c r="D109" s="121"/>
      <c r="E109" s="121"/>
      <c r="F109" s="129">
        <v>8.3376167006711049E-2</v>
      </c>
      <c r="G109" s="35"/>
    </row>
    <row r="110" spans="1:7" x14ac:dyDescent="0.2">
      <c r="A110" s="35" t="s">
        <v>710</v>
      </c>
      <c r="B110" s="127" t="s">
        <v>711</v>
      </c>
      <c r="C110" s="128">
        <v>4.5258456084819503E-3</v>
      </c>
      <c r="D110" s="121"/>
      <c r="E110" s="121"/>
      <c r="F110" s="129">
        <v>4.5258456084819503E-3</v>
      </c>
      <c r="G110" s="35"/>
    </row>
    <row r="111" spans="1:7" x14ac:dyDescent="0.2">
      <c r="A111" s="35" t="s">
        <v>712</v>
      </c>
      <c r="B111" s="127" t="s">
        <v>713</v>
      </c>
      <c r="C111" s="128">
        <v>4.3388411603076445E-2</v>
      </c>
      <c r="D111" s="121"/>
      <c r="E111" s="121"/>
      <c r="F111" s="129">
        <v>4.3388411603076445E-2</v>
      </c>
      <c r="G111" s="35"/>
    </row>
    <row r="112" spans="1:7" x14ac:dyDescent="0.2">
      <c r="A112" s="35" t="s">
        <v>714</v>
      </c>
      <c r="B112" s="127" t="s">
        <v>715</v>
      </c>
      <c r="C112" s="128">
        <v>9.3217328932757332E-2</v>
      </c>
      <c r="D112" s="121"/>
      <c r="E112" s="121"/>
      <c r="F112" s="129">
        <v>9.3217328932757332E-2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0.99024832581607791</v>
      </c>
      <c r="D150" s="121"/>
      <c r="E150" s="130"/>
      <c r="F150" s="122">
        <v>0.99024832581607791</v>
      </c>
    </row>
    <row r="151" spans="1:7" x14ac:dyDescent="0.2">
      <c r="A151" s="35" t="s">
        <v>755</v>
      </c>
      <c r="B151" s="35" t="s">
        <v>756</v>
      </c>
      <c r="C151" s="122">
        <v>3.8626214242122098E-8</v>
      </c>
      <c r="D151" s="121"/>
      <c r="E151" s="130"/>
      <c r="F151" s="122">
        <v>3.8626214242122098E-8</v>
      </c>
    </row>
    <row r="152" spans="1:7" x14ac:dyDescent="0.2">
      <c r="A152" s="35" t="s">
        <v>757</v>
      </c>
      <c r="B152" s="35" t="s">
        <v>107</v>
      </c>
      <c r="C152" s="122">
        <v>9.7516355577048595E-3</v>
      </c>
      <c r="D152" s="121"/>
      <c r="E152" s="130"/>
      <c r="F152" s="122">
        <v>9.7516355577048595E-3</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5.6965941146869703E-2</v>
      </c>
      <c r="D170" s="121"/>
      <c r="E170" s="130"/>
      <c r="F170" s="122">
        <v>5.6965941146869703E-2</v>
      </c>
    </row>
    <row r="171" spans="1:7" x14ac:dyDescent="0.2">
      <c r="A171" s="35" t="s">
        <v>779</v>
      </c>
      <c r="B171" s="132" t="s">
        <v>780</v>
      </c>
      <c r="C171" s="122">
        <v>7.4012408705158697E-2</v>
      </c>
      <c r="D171" s="121"/>
      <c r="E171" s="130"/>
      <c r="F171" s="122">
        <v>7.4012408705158697E-2</v>
      </c>
    </row>
    <row r="172" spans="1:7" x14ac:dyDescent="0.2">
      <c r="A172" s="35" t="s">
        <v>781</v>
      </c>
      <c r="B172" s="132" t="s">
        <v>782</v>
      </c>
      <c r="C172" s="122">
        <v>5.845196596908997E-2</v>
      </c>
      <c r="D172" s="121"/>
      <c r="E172" s="121"/>
      <c r="F172" s="122">
        <v>5.845196596908997E-2</v>
      </c>
    </row>
    <row r="173" spans="1:7" x14ac:dyDescent="0.2">
      <c r="A173" s="35" t="s">
        <v>783</v>
      </c>
      <c r="B173" s="132" t="s">
        <v>784</v>
      </c>
      <c r="C173" s="122">
        <v>0.27100774743394135</v>
      </c>
      <c r="D173" s="121"/>
      <c r="E173" s="121"/>
      <c r="F173" s="122">
        <v>0.27100774743394135</v>
      </c>
    </row>
    <row r="174" spans="1:7" x14ac:dyDescent="0.2">
      <c r="A174" s="35" t="s">
        <v>785</v>
      </c>
      <c r="B174" s="132" t="s">
        <v>786</v>
      </c>
      <c r="C174" s="122">
        <v>0.53956193674494024</v>
      </c>
      <c r="D174" s="121"/>
      <c r="E174" s="121"/>
      <c r="F174" s="122">
        <v>0.53956193674494024</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122.87893169688742</v>
      </c>
      <c r="D187" s="36">
        <v>338850</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22379.031040950198</v>
      </c>
      <c r="D190" s="36">
        <v>271450</v>
      </c>
      <c r="E190" s="50"/>
      <c r="F190" s="71">
        <v>0.53747264037732267</v>
      </c>
      <c r="G190" s="71">
        <v>0.80109192858196843</v>
      </c>
    </row>
    <row r="191" spans="1:7" x14ac:dyDescent="0.2">
      <c r="A191" s="35" t="s">
        <v>808</v>
      </c>
      <c r="B191" s="127" t="s">
        <v>809</v>
      </c>
      <c r="C191" s="85">
        <v>16632.806186699901</v>
      </c>
      <c r="D191" s="36">
        <v>61516</v>
      </c>
      <c r="E191" s="50"/>
      <c r="F191" s="71">
        <v>0.39946672586903437</v>
      </c>
      <c r="G191" s="71">
        <v>0.18154345580640402</v>
      </c>
    </row>
    <row r="192" spans="1:7" x14ac:dyDescent="0.2">
      <c r="A192" s="35" t="s">
        <v>810</v>
      </c>
      <c r="B192" s="127" t="s">
        <v>811</v>
      </c>
      <c r="C192" s="85">
        <v>2625.6887778399901</v>
      </c>
      <c r="D192" s="36">
        <v>5884</v>
      </c>
      <c r="E192" s="50"/>
      <c r="F192" s="71">
        <v>6.3060633753642834E-2</v>
      </c>
      <c r="G192" s="71">
        <v>1.7364615611627564E-2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41637.526005490094</v>
      </c>
      <c r="D214" s="70">
        <v>338850</v>
      </c>
      <c r="E214" s="135"/>
      <c r="F214" s="145">
        <v>0.99999999999999978</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0.63308960631356503</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7897.6740094500201</v>
      </c>
      <c r="D219" s="143">
        <v>130012</v>
      </c>
      <c r="F219" s="71">
        <v>0.1896768316256032</v>
      </c>
      <c r="G219" s="71">
        <v>0.38368599675372583</v>
      </c>
      <c r="K219" s="146"/>
      <c r="L219" s="144"/>
    </row>
    <row r="220" spans="1:12" x14ac:dyDescent="0.2">
      <c r="A220" s="35" t="s">
        <v>843</v>
      </c>
      <c r="B220" s="35" t="s">
        <v>844</v>
      </c>
      <c r="C220" s="85">
        <v>4082.79496888004</v>
      </c>
      <c r="D220" s="143">
        <v>35193</v>
      </c>
      <c r="F220" s="71">
        <v>9.8055657013380301E-2</v>
      </c>
      <c r="G220" s="71">
        <v>0.10386011509517486</v>
      </c>
    </row>
    <row r="221" spans="1:12" x14ac:dyDescent="0.2">
      <c r="A221" s="35" t="s">
        <v>845</v>
      </c>
      <c r="B221" s="35" t="s">
        <v>846</v>
      </c>
      <c r="C221" s="85">
        <v>4700.6010646300201</v>
      </c>
      <c r="D221" s="143">
        <v>35119</v>
      </c>
      <c r="F221" s="71">
        <v>0.11289338045709595</v>
      </c>
      <c r="G221" s="71">
        <v>0.10364172937878117</v>
      </c>
    </row>
    <row r="222" spans="1:12" x14ac:dyDescent="0.2">
      <c r="A222" s="35" t="s">
        <v>847</v>
      </c>
      <c r="B222" s="35" t="s">
        <v>848</v>
      </c>
      <c r="C222" s="85">
        <v>5681.1806328800694</v>
      </c>
      <c r="D222" s="143">
        <v>37899</v>
      </c>
      <c r="F222" s="71">
        <v>0.13644376066270075</v>
      </c>
      <c r="G222" s="71">
        <v>0.11184594953519256</v>
      </c>
    </row>
    <row r="223" spans="1:12" x14ac:dyDescent="0.2">
      <c r="A223" s="35" t="s">
        <v>849</v>
      </c>
      <c r="B223" s="35" t="s">
        <v>850</v>
      </c>
      <c r="C223" s="85">
        <v>7087.2691549699493</v>
      </c>
      <c r="D223" s="143">
        <v>41982</v>
      </c>
      <c r="F223" s="71">
        <v>0.17021350293568019</v>
      </c>
      <c r="G223" s="71">
        <v>0.12389552899513059</v>
      </c>
      <c r="J223" s="144"/>
    </row>
    <row r="224" spans="1:12" x14ac:dyDescent="0.2">
      <c r="A224" s="35" t="s">
        <v>851</v>
      </c>
      <c r="B224" s="35" t="s">
        <v>852</v>
      </c>
      <c r="C224" s="85">
        <v>7223.30372703999</v>
      </c>
      <c r="D224" s="143">
        <v>35459</v>
      </c>
      <c r="F224" s="71">
        <v>0.1734806176065207</v>
      </c>
      <c r="G224" s="71">
        <v>0.10464512321086027</v>
      </c>
    </row>
    <row r="225" spans="1:7" x14ac:dyDescent="0.2">
      <c r="A225" s="35" t="s">
        <v>853</v>
      </c>
      <c r="B225" s="35" t="s">
        <v>854</v>
      </c>
      <c r="C225" s="85">
        <v>4964.7024476400093</v>
      </c>
      <c r="D225" s="143">
        <v>23186</v>
      </c>
      <c r="F225" s="71">
        <v>0.11923624969901887</v>
      </c>
      <c r="G225" s="71">
        <v>6.8425557031134718E-2</v>
      </c>
    </row>
    <row r="226" spans="1:7" x14ac:dyDescent="0.2">
      <c r="A226" s="35" t="s">
        <v>855</v>
      </c>
      <c r="B226" s="35" t="s">
        <v>856</v>
      </c>
      <c r="C226" s="85">
        <v>0</v>
      </c>
      <c r="D226" s="143">
        <v>0</v>
      </c>
      <c r="F226" s="71">
        <v>0</v>
      </c>
      <c r="G226" s="71">
        <v>0</v>
      </c>
    </row>
    <row r="227" spans="1:7" x14ac:dyDescent="0.2">
      <c r="A227" s="35" t="s">
        <v>857</v>
      </c>
      <c r="B227" s="73" t="s">
        <v>109</v>
      </c>
      <c r="C227" s="67">
        <v>41637.526005490101</v>
      </c>
      <c r="D227" s="143">
        <v>338850</v>
      </c>
      <c r="F227" s="121">
        <v>1</v>
      </c>
      <c r="G227" s="121">
        <v>1</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0.61057742659631498</v>
      </c>
      <c r="F238" s="123"/>
      <c r="G238" s="123"/>
    </row>
    <row r="239" spans="1:7" x14ac:dyDescent="0.2">
      <c r="F239" s="123"/>
      <c r="G239" s="123"/>
    </row>
    <row r="240" spans="1:7" x14ac:dyDescent="0.2">
      <c r="B240" s="56" t="s">
        <v>840</v>
      </c>
      <c r="F240" s="123"/>
      <c r="G240" s="123"/>
    </row>
    <row r="241" spans="1:7" x14ac:dyDescent="0.2">
      <c r="A241" s="35" t="s">
        <v>875</v>
      </c>
      <c r="B241" s="35" t="s">
        <v>842</v>
      </c>
      <c r="C241" s="85">
        <v>9323.7913407900014</v>
      </c>
      <c r="D241" s="143">
        <v>145665</v>
      </c>
      <c r="F241" s="71">
        <v>0.22392760173985007</v>
      </c>
      <c r="G241" s="71">
        <v>0.4298804780876494</v>
      </c>
    </row>
    <row r="242" spans="1:7" x14ac:dyDescent="0.2">
      <c r="A242" s="35" t="s">
        <v>876</v>
      </c>
      <c r="B242" s="35" t="s">
        <v>844</v>
      </c>
      <c r="C242" s="85">
        <v>4539.33089370997</v>
      </c>
      <c r="D242" s="143">
        <v>37097</v>
      </c>
      <c r="F242" s="71">
        <v>0.10902018753735405</v>
      </c>
      <c r="G242" s="71">
        <v>0.10947912055481776</v>
      </c>
    </row>
    <row r="243" spans="1:7" x14ac:dyDescent="0.2">
      <c r="A243" s="35" t="s">
        <v>877</v>
      </c>
      <c r="B243" s="35" t="s">
        <v>846</v>
      </c>
      <c r="C243" s="85">
        <v>5241.5091574199796</v>
      </c>
      <c r="D243" s="143">
        <v>37345</v>
      </c>
      <c r="F243" s="71">
        <v>0.12588426019184912</v>
      </c>
      <c r="G243" s="71">
        <v>0.11021100782056957</v>
      </c>
    </row>
    <row r="244" spans="1:7" x14ac:dyDescent="0.2">
      <c r="A244" s="35" t="s">
        <v>878</v>
      </c>
      <c r="B244" s="35" t="s">
        <v>848</v>
      </c>
      <c r="C244" s="85">
        <v>5782.0724422400299</v>
      </c>
      <c r="D244" s="143">
        <v>36395</v>
      </c>
      <c r="F244" s="71">
        <v>0.13886685874366453</v>
      </c>
      <c r="G244" s="71">
        <v>0.10740740740740741</v>
      </c>
    </row>
    <row r="245" spans="1:7" x14ac:dyDescent="0.2">
      <c r="A245" s="35" t="s">
        <v>879</v>
      </c>
      <c r="B245" s="35" t="s">
        <v>850</v>
      </c>
      <c r="C245" s="85">
        <v>5868.0298876099796</v>
      </c>
      <c r="D245" s="143">
        <v>31930</v>
      </c>
      <c r="F245" s="71">
        <v>0.14093128123981899</v>
      </c>
      <c r="G245" s="71">
        <v>9.423048546554523E-2</v>
      </c>
    </row>
    <row r="246" spans="1:7" x14ac:dyDescent="0.2">
      <c r="A246" s="35" t="s">
        <v>880</v>
      </c>
      <c r="B246" s="35" t="s">
        <v>852</v>
      </c>
      <c r="C246" s="85">
        <v>5194.5308763799894</v>
      </c>
      <c r="D246" s="143">
        <v>25037</v>
      </c>
      <c r="F246" s="71">
        <v>0.12475599236359736</v>
      </c>
      <c r="G246" s="71">
        <v>7.3888151099306479E-2</v>
      </c>
    </row>
    <row r="247" spans="1:7" x14ac:dyDescent="0.2">
      <c r="A247" s="35" t="s">
        <v>881</v>
      </c>
      <c r="B247" s="35" t="s">
        <v>854</v>
      </c>
      <c r="C247" s="85">
        <v>4595.9802093999897</v>
      </c>
      <c r="D247" s="143">
        <v>20813</v>
      </c>
      <c r="F247" s="71">
        <v>0.11038072263933275</v>
      </c>
      <c r="G247" s="71">
        <v>6.1422458314888594E-2</v>
      </c>
    </row>
    <row r="248" spans="1:7" x14ac:dyDescent="0.2">
      <c r="A248" s="35" t="s">
        <v>882</v>
      </c>
      <c r="B248" s="35" t="s">
        <v>856</v>
      </c>
      <c r="C248" s="85">
        <v>1092.281197940001</v>
      </c>
      <c r="D248" s="143">
        <v>4568</v>
      </c>
      <c r="F248" s="71">
        <v>2.6233095544533142E-2</v>
      </c>
      <c r="G248" s="71">
        <v>1.3480891249815552E-2</v>
      </c>
    </row>
    <row r="249" spans="1:7" x14ac:dyDescent="0.2">
      <c r="A249" s="35" t="s">
        <v>883</v>
      </c>
      <c r="B249" s="73" t="s">
        <v>109</v>
      </c>
      <c r="C249" s="67">
        <v>41637.526005489941</v>
      </c>
      <c r="D249" s="143">
        <v>338850</v>
      </c>
      <c r="F249" s="121">
        <v>1</v>
      </c>
      <c r="G249" s="121">
        <v>1</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0.77337004170791823</v>
      </c>
      <c r="E260" s="135"/>
      <c r="F260" s="135"/>
      <c r="G260" s="135"/>
    </row>
    <row r="261" spans="1:17" x14ac:dyDescent="0.2">
      <c r="A261" s="35" t="s">
        <v>896</v>
      </c>
      <c r="B261" s="35" t="s">
        <v>897</v>
      </c>
      <c r="C261" s="147">
        <v>5.6630075058712308E-2</v>
      </c>
      <c r="E261" s="135"/>
      <c r="F261" s="135"/>
    </row>
    <row r="262" spans="1:17" x14ac:dyDescent="0.2">
      <c r="A262" s="35" t="s">
        <v>898</v>
      </c>
      <c r="B262" s="35" t="s">
        <v>899</v>
      </c>
      <c r="C262" s="147">
        <v>0.16999988323337667</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41637.526005489941</v>
      </c>
      <c r="D304" s="143">
        <v>338850</v>
      </c>
      <c r="E304" s="42"/>
      <c r="F304" s="71">
        <v>1</v>
      </c>
      <c r="G304" s="71">
        <v>1</v>
      </c>
      <c r="J304" s="114"/>
      <c r="K304" s="114"/>
      <c r="L304" s="114"/>
    </row>
    <row r="305" spans="1:12" s="1" customFormat="1" x14ac:dyDescent="0.25">
      <c r="A305" s="35" t="s">
        <v>954</v>
      </c>
      <c r="B305" s="56" t="s">
        <v>109</v>
      </c>
      <c r="C305" s="67">
        <v>41637.526005489941</v>
      </c>
      <c r="D305" s="35">
        <v>338850</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41637.526005489941</v>
      </c>
      <c r="D327" s="143">
        <v>338850</v>
      </c>
      <c r="E327" s="42"/>
      <c r="F327" s="71">
        <v>1</v>
      </c>
      <c r="G327" s="71">
        <v>1</v>
      </c>
      <c r="J327" s="114"/>
      <c r="K327" s="114"/>
      <c r="L327" s="114"/>
    </row>
    <row r="328" spans="1:12" s="1" customFormat="1" x14ac:dyDescent="0.25">
      <c r="A328" s="35" t="s">
        <v>977</v>
      </c>
      <c r="B328" s="56" t="s">
        <v>109</v>
      </c>
      <c r="C328" s="67">
        <v>41637.526005489941</v>
      </c>
      <c r="D328" s="35">
        <v>338850</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41637.526005489941</v>
      </c>
      <c r="D345" s="143">
        <v>338850</v>
      </c>
      <c r="F345" s="71">
        <v>1</v>
      </c>
      <c r="G345" s="71">
        <v>1</v>
      </c>
      <c r="J345" s="114"/>
      <c r="K345" s="114"/>
      <c r="L345" s="114"/>
    </row>
    <row r="346" spans="1:12" s="1" customFormat="1" x14ac:dyDescent="0.25">
      <c r="A346" s="35" t="s">
        <v>1007</v>
      </c>
      <c r="B346" s="56" t="s">
        <v>109</v>
      </c>
      <c r="C346" s="67">
        <v>41637.526005489941</v>
      </c>
      <c r="D346" s="35">
        <v>338850</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41637.526005489941</v>
      </c>
      <c r="D371" s="143">
        <v>338850</v>
      </c>
      <c r="E371" s="42"/>
      <c r="F371" s="71">
        <v>1</v>
      </c>
      <c r="G371" s="71">
        <v>1</v>
      </c>
      <c r="J371" s="114"/>
      <c r="K371" s="114"/>
      <c r="L371" s="114"/>
    </row>
    <row r="372" spans="1:12" s="1" customFormat="1" x14ac:dyDescent="0.25">
      <c r="A372" s="35" t="s">
        <v>1041</v>
      </c>
      <c r="B372" s="56" t="s">
        <v>109</v>
      </c>
      <c r="C372" s="67">
        <v>41637.526005489941</v>
      </c>
      <c r="D372" s="143">
        <v>338850</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41637.526005489941</v>
      </c>
      <c r="D382" s="143">
        <v>338850</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GOh8lHXo4aNM+ulzw2rQzykqv6Yxif/kU+P86eybktdP8YTXxnQybuqzZdP9BpjhVdNwOfivvjDZpRn/c4CQFw==" saltValue="GpN+wPsiJTOSTabW9jP+Xw=="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284B2-ECDC-4E92-839D-35E3023AAB1A}">
  <sheetPr codeName="Feuil11">
    <tabColor rgb="FFE36E00"/>
  </sheetPr>
  <dimension ref="A1:D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XKXNYQuAXkWwz0CAUYJHR15JoSxILUyHjOB/lK9oiE2GoKKIPLQf6HxCbUWj+IF28IXfj+V63xoIQnEWBPf4eA==" saltValue="0SVn/jbe0Gi+POb9LWHGyQ==" spinCount="100000" sheet="1" objects="1" scenarios="1"/>
  <protectedRanges>
    <protectedRange sqref="B32" name="Glossary"/>
  </protectedRanges>
  <hyperlinks>
    <hyperlink ref="C12" r:id="rId1" xr:uid="{64C63439-3D7D-467E-83AF-84C036405FAE}"/>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48A33-9EA9-4996-A153-ED0CA1418093}">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51.75" x14ac:dyDescent="0.25">
      <c r="A6" s="167" t="s">
        <v>1410</v>
      </c>
      <c r="D6" s="1" t="s">
        <v>1</v>
      </c>
    </row>
    <row r="7" spans="1:4" ht="17.25" x14ac:dyDescent="0.25">
      <c r="A7" s="167"/>
    </row>
    <row r="8" spans="1:4" ht="18.75" x14ac:dyDescent="0.25">
      <c r="A8" s="168" t="s">
        <v>1411</v>
      </c>
    </row>
    <row r="9" spans="1:4" ht="34.5" x14ac:dyDescent="0.3">
      <c r="A9" s="169" t="s">
        <v>1412</v>
      </c>
    </row>
    <row r="10" spans="1:4" ht="86.25" x14ac:dyDescent="0.25">
      <c r="A10" s="170" t="s">
        <v>1413</v>
      </c>
    </row>
    <row r="11" spans="1:4" ht="34.5" x14ac:dyDescent="0.25">
      <c r="A11" s="170" t="s">
        <v>1414</v>
      </c>
    </row>
    <row r="12" spans="1:4" ht="17.25" x14ac:dyDescent="0.25">
      <c r="A12" s="170" t="s">
        <v>1415</v>
      </c>
    </row>
    <row r="13" spans="1:4" ht="17.25" x14ac:dyDescent="0.25">
      <c r="A13" s="170" t="s">
        <v>1416</v>
      </c>
    </row>
    <row r="14" spans="1:4" ht="34.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34.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51.7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34.5" x14ac:dyDescent="0.25">
      <c r="A58" s="172" t="s">
        <v>1459</v>
      </c>
    </row>
    <row r="59" spans="1:1" ht="17.25" x14ac:dyDescent="0.25">
      <c r="A59" s="171" t="s">
        <v>1460</v>
      </c>
    </row>
    <row r="60" spans="1:1" ht="34.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34.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1oGKgdrzsKLZ/XTKa4QKvxnU0E6lm+S/+xMTQ6jG97SvaQjIjReiYSFfbfslhM2mcoysh1PxGdlelAGRwU3+8w==" saltValue="FpX24GjLoPCi3iNM8HkFY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F507-E26D-4B73-A0D4-D6D408C248C0}">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45961</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0.125</v>
      </c>
      <c r="E26" s="185" t="s">
        <v>1595</v>
      </c>
      <c r="F26" s="207"/>
    </row>
    <row r="27" spans="1:8" x14ac:dyDescent="0.2">
      <c r="B27" s="193"/>
      <c r="C27" s="208" t="s">
        <v>1596</v>
      </c>
      <c r="D27" s="209">
        <v>45838</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41637.526005490305</v>
      </c>
      <c r="F50" s="231">
        <v>0</v>
      </c>
    </row>
    <row r="51" spans="1:8" x14ac:dyDescent="0.2">
      <c r="B51" s="232"/>
      <c r="C51" s="192" t="s">
        <v>1616</v>
      </c>
      <c r="D51" s="213"/>
      <c r="E51" s="233">
        <v>815</v>
      </c>
      <c r="F51" s="234">
        <v>0</v>
      </c>
    </row>
    <row r="52" spans="1:8" x14ac:dyDescent="0.2">
      <c r="B52" s="235" t="s">
        <v>109</v>
      </c>
      <c r="C52" s="236"/>
      <c r="D52" s="237"/>
      <c r="E52" s="238">
        <v>42452.526005490305</v>
      </c>
      <c r="F52" s="238">
        <v>0</v>
      </c>
    </row>
    <row r="54" spans="1:8" x14ac:dyDescent="0.2">
      <c r="B54" s="218" t="s">
        <v>1617</v>
      </c>
      <c r="C54" s="219"/>
      <c r="D54" s="220"/>
      <c r="E54" s="238">
        <v>34008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490</v>
      </c>
    </row>
    <row r="79" spans="1:7" x14ac:dyDescent="0.2">
      <c r="B79" s="218"/>
      <c r="C79" s="220"/>
      <c r="D79" s="255" t="s">
        <v>1635</v>
      </c>
      <c r="E79" s="238">
        <v>815</v>
      </c>
    </row>
    <row r="80" spans="1:7" x14ac:dyDescent="0.2">
      <c r="B80" s="191" t="s">
        <v>1617</v>
      </c>
      <c r="C80" s="192"/>
      <c r="D80" s="213"/>
      <c r="E80" s="231">
        <v>34008</v>
      </c>
    </row>
    <row r="81" spans="1:6" x14ac:dyDescent="0.2">
      <c r="B81" s="191" t="s">
        <v>1636</v>
      </c>
      <c r="C81" s="192"/>
      <c r="D81" s="213"/>
      <c r="E81" s="231">
        <v>0</v>
      </c>
    </row>
    <row r="82" spans="1:6" x14ac:dyDescent="0.2">
      <c r="B82" s="218"/>
      <c r="C82" s="219"/>
      <c r="D82" s="256" t="s">
        <v>1637</v>
      </c>
      <c r="E82" s="257">
        <v>34008</v>
      </c>
    </row>
    <row r="83" spans="1:6" x14ac:dyDescent="0.2">
      <c r="B83" s="218" t="s">
        <v>1638</v>
      </c>
      <c r="C83" s="219"/>
      <c r="D83" s="220"/>
      <c r="E83" s="238">
        <v>34823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6.1650426187695748</v>
      </c>
      <c r="E110" s="267">
        <v>8.0192877218626339</v>
      </c>
      <c r="F110" s="268" t="s">
        <v>1661</v>
      </c>
    </row>
    <row r="111" spans="1:6" x14ac:dyDescent="0.2">
      <c r="B111" s="191" t="s">
        <v>561</v>
      </c>
      <c r="C111" s="213"/>
      <c r="D111" s="230"/>
      <c r="E111" s="230"/>
      <c r="F111" s="268"/>
    </row>
    <row r="112" spans="1:6" x14ac:dyDescent="0.2">
      <c r="B112" s="191" t="s">
        <v>1616</v>
      </c>
      <c r="C112" s="213"/>
      <c r="D112" s="267">
        <v>6.6240860576519039E-2</v>
      </c>
      <c r="E112" s="267">
        <v>6.6240860576519039E-2</v>
      </c>
      <c r="F112" s="268"/>
    </row>
    <row r="113" spans="1:10" x14ac:dyDescent="0.2">
      <c r="B113" s="269"/>
      <c r="C113" s="220" t="s">
        <v>1662</v>
      </c>
      <c r="D113" s="270">
        <v>6.0479583389723128</v>
      </c>
      <c r="E113" s="270">
        <v>7.8666058015663021</v>
      </c>
      <c r="F113" s="271"/>
    </row>
    <row r="114" spans="1:10" x14ac:dyDescent="0.2">
      <c r="C114" s="211"/>
    </row>
    <row r="115" spans="1:10" x14ac:dyDescent="0.2">
      <c r="B115" s="269"/>
      <c r="C115" s="272" t="s">
        <v>1663</v>
      </c>
      <c r="D115" s="267">
        <v>6.454959127264174</v>
      </c>
      <c r="E115" s="267">
        <v>5.5591110915078801</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5139.3179663298642</v>
      </c>
      <c r="E122" s="233">
        <v>4662.0082820863345</v>
      </c>
      <c r="F122" s="233">
        <v>4206.2806850143925</v>
      </c>
      <c r="G122" s="233">
        <v>3769.249261678829</v>
      </c>
      <c r="H122" s="233">
        <v>3364.0469761743166</v>
      </c>
      <c r="I122" s="233">
        <v>11735.429625358034</v>
      </c>
      <c r="J122" s="233">
        <v>8761.1932088484245</v>
      </c>
    </row>
    <row r="123" spans="1:10" x14ac:dyDescent="0.2">
      <c r="B123" s="191" t="s">
        <v>561</v>
      </c>
      <c r="C123" s="192"/>
      <c r="D123" s="228"/>
      <c r="E123" s="228"/>
      <c r="F123" s="228"/>
      <c r="G123" s="228"/>
      <c r="H123" s="228"/>
      <c r="I123" s="228"/>
      <c r="J123" s="228"/>
    </row>
    <row r="124" spans="1:10" x14ac:dyDescent="0.2">
      <c r="B124" s="191" t="s">
        <v>1616</v>
      </c>
      <c r="C124" s="192"/>
      <c r="D124" s="274">
        <v>815</v>
      </c>
      <c r="E124" s="228"/>
      <c r="F124" s="228"/>
      <c r="G124" s="228"/>
      <c r="H124" s="228"/>
      <c r="I124" s="228"/>
      <c r="J124" s="228"/>
    </row>
    <row r="125" spans="1:10" x14ac:dyDescent="0.2">
      <c r="B125" s="218"/>
      <c r="C125" s="256" t="s">
        <v>1666</v>
      </c>
      <c r="D125" s="275">
        <v>5954.3179663298642</v>
      </c>
      <c r="E125" s="275">
        <v>4662.0082820863345</v>
      </c>
      <c r="F125" s="275">
        <v>4206.2806850143925</v>
      </c>
      <c r="G125" s="275">
        <v>3769.249261678829</v>
      </c>
      <c r="H125" s="275">
        <v>3364.0469761743166</v>
      </c>
      <c r="I125" s="275">
        <v>11735.429625358034</v>
      </c>
      <c r="J125" s="275">
        <v>8761.1932088484245</v>
      </c>
    </row>
    <row r="126" spans="1:10" x14ac:dyDescent="0.2">
      <c r="C126" s="181"/>
    </row>
    <row r="127" spans="1:10" x14ac:dyDescent="0.2">
      <c r="B127" s="276"/>
      <c r="C127" s="255" t="s">
        <v>1667</v>
      </c>
      <c r="D127" s="277">
        <v>86</v>
      </c>
      <c r="E127" s="277">
        <v>4370</v>
      </c>
      <c r="F127" s="277">
        <v>4115</v>
      </c>
      <c r="G127" s="277">
        <v>5150</v>
      </c>
      <c r="H127" s="277">
        <v>2000</v>
      </c>
      <c r="I127" s="277">
        <v>10535</v>
      </c>
      <c r="J127" s="277">
        <v>7752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3325.6075547150954</v>
      </c>
      <c r="E134" s="233">
        <v>3233.0209340425035</v>
      </c>
      <c r="F134" s="233">
        <v>3121.8473271127968</v>
      </c>
      <c r="G134" s="233">
        <v>2988.1464897609026</v>
      </c>
      <c r="H134" s="233">
        <v>2847.6452614008981</v>
      </c>
      <c r="I134" s="233">
        <v>11891.850482469801</v>
      </c>
      <c r="J134" s="233">
        <v>14229.407955988199</v>
      </c>
    </row>
    <row r="135" spans="1:10" x14ac:dyDescent="0.2">
      <c r="B135" s="191" t="s">
        <v>561</v>
      </c>
      <c r="C135" s="213"/>
      <c r="D135" s="228"/>
      <c r="E135" s="228"/>
      <c r="F135" s="228"/>
      <c r="G135" s="228"/>
      <c r="H135" s="228"/>
      <c r="I135" s="228"/>
      <c r="J135" s="228"/>
    </row>
    <row r="136" spans="1:10" x14ac:dyDescent="0.2">
      <c r="B136" s="191" t="s">
        <v>1616</v>
      </c>
      <c r="C136" s="213"/>
      <c r="D136" s="274">
        <v>815</v>
      </c>
      <c r="E136" s="228"/>
      <c r="F136" s="228"/>
      <c r="G136" s="228"/>
      <c r="H136" s="228"/>
      <c r="I136" s="228"/>
      <c r="J136" s="228"/>
    </row>
    <row r="137" spans="1:10" x14ac:dyDescent="0.2">
      <c r="B137" s="199"/>
      <c r="C137" s="255" t="s">
        <v>1670</v>
      </c>
      <c r="D137" s="275">
        <v>4140.6075547150958</v>
      </c>
      <c r="E137" s="275">
        <v>3233.0209340425035</v>
      </c>
      <c r="F137" s="275">
        <v>3121.8473271127968</v>
      </c>
      <c r="G137" s="275">
        <v>2988.1464897609026</v>
      </c>
      <c r="H137" s="275">
        <v>2847.6452614008981</v>
      </c>
      <c r="I137" s="275">
        <v>11891.850482469801</v>
      </c>
      <c r="J137" s="275">
        <v>14229.407955988199</v>
      </c>
    </row>
    <row r="138" spans="1:10" x14ac:dyDescent="0.2">
      <c r="C138" s="181"/>
    </row>
    <row r="139" spans="1:10" x14ac:dyDescent="0.2">
      <c r="B139" s="199"/>
      <c r="C139" s="255" t="s">
        <v>1671</v>
      </c>
      <c r="D139" s="275">
        <v>4186</v>
      </c>
      <c r="E139" s="275">
        <v>2270</v>
      </c>
      <c r="F139" s="275">
        <v>7265</v>
      </c>
      <c r="G139" s="275">
        <v>2000</v>
      </c>
      <c r="H139" s="275">
        <v>1000</v>
      </c>
      <c r="I139" s="275">
        <v>12535</v>
      </c>
      <c r="J139" s="275">
        <v>4752</v>
      </c>
    </row>
    <row r="140" spans="1:10" x14ac:dyDescent="0.2">
      <c r="B140" s="278"/>
      <c r="C140" s="279" t="s">
        <v>1672</v>
      </c>
      <c r="D140" s="233">
        <v>86</v>
      </c>
      <c r="E140" s="233">
        <v>-1830</v>
      </c>
      <c r="F140" s="233">
        <v>2115</v>
      </c>
      <c r="G140" s="233">
        <v>0</v>
      </c>
      <c r="H140" s="233">
        <v>0</v>
      </c>
      <c r="I140" s="233">
        <v>135</v>
      </c>
      <c r="J140" s="233">
        <v>202</v>
      </c>
    </row>
    <row r="141" spans="1:10" x14ac:dyDescent="0.2">
      <c r="B141" s="280"/>
      <c r="C141" s="281" t="s">
        <v>1673</v>
      </c>
      <c r="D141" s="233">
        <v>4100</v>
      </c>
      <c r="E141" s="233">
        <v>4100</v>
      </c>
      <c r="F141" s="233">
        <v>5150</v>
      </c>
      <c r="G141" s="233">
        <v>2000</v>
      </c>
      <c r="H141" s="233">
        <v>1000</v>
      </c>
      <c r="I141" s="233">
        <v>12400</v>
      </c>
      <c r="J141" s="233">
        <v>4550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815</v>
      </c>
    </row>
    <row r="169" spans="1:4" x14ac:dyDescent="0.2">
      <c r="B169" s="327" t="s">
        <v>1692</v>
      </c>
      <c r="C169" s="328"/>
      <c r="D169" s="329">
        <v>815</v>
      </c>
    </row>
    <row r="170" spans="1:4" ht="13.5" thickBot="1" x14ac:dyDescent="0.25">
      <c r="B170" s="330"/>
      <c r="C170" s="331" t="s">
        <v>1693</v>
      </c>
      <c r="D170" s="332">
        <v>2.3964949423665019E-2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815</v>
      </c>
      <c r="D177" s="338">
        <v>6.6240860576519039E-2</v>
      </c>
    </row>
    <row r="178" spans="1:4" ht="13.5" thickBot="1" x14ac:dyDescent="0.25">
      <c r="A178" s="185"/>
      <c r="B178" s="330" t="s">
        <v>1697</v>
      </c>
      <c r="C178" s="339"/>
      <c r="D178" s="340"/>
    </row>
    <row r="179" spans="1:4" ht="13.5" thickBot="1" x14ac:dyDescent="0.25">
      <c r="A179" s="185"/>
      <c r="B179" s="341" t="s">
        <v>109</v>
      </c>
      <c r="C179" s="342">
        <v>815</v>
      </c>
      <c r="D179" s="343">
        <v>6.6240860576519039E-2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BuzTPdC+02VTTI2a8kuulKK9TvjvTdLSOHA3naH/ZoeOxy2jEf5/kHicexJHMEXyMeRo5/tg5ynxYSpwpa2ceg==" saltValue="S7lWpQCCq4ZpwtsP23zhSw==" spinCount="100000" sheet="1" objects="1" scenarios="1"/>
  <mergeCells count="1">
    <mergeCell ref="C147:G147"/>
  </mergeCells>
  <hyperlinks>
    <hyperlink ref="E11" r:id="rId1" xr:uid="{14ADA868-34A1-4E17-A50F-B75B216F0F4F}"/>
    <hyperlink ref="E37" r:id="rId2" xr:uid="{64D6353C-80A2-49EF-B0DD-968DAEB2D535}"/>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F4F91-6B6B-4C3F-B950-C87779C2F763}">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45961</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0.10506041113257368</v>
      </c>
    </row>
    <row r="34" spans="2:4" x14ac:dyDescent="0.2">
      <c r="B34" s="218" t="s">
        <v>691</v>
      </c>
      <c r="C34" s="220"/>
      <c r="D34" s="354">
        <v>1.6281980967375723E-2</v>
      </c>
    </row>
    <row r="35" spans="2:4" x14ac:dyDescent="0.2">
      <c r="B35" s="218" t="s">
        <v>693</v>
      </c>
      <c r="C35" s="220"/>
      <c r="D35" s="354">
        <v>3.1165693439108268E-2</v>
      </c>
    </row>
    <row r="36" spans="2:4" x14ac:dyDescent="0.2">
      <c r="B36" s="218" t="s">
        <v>695</v>
      </c>
      <c r="C36" s="220"/>
      <c r="D36" s="354">
        <v>1.7414338296285786E-2</v>
      </c>
    </row>
    <row r="37" spans="2:4" x14ac:dyDescent="0.2">
      <c r="B37" s="218" t="s">
        <v>697</v>
      </c>
      <c r="C37" s="220"/>
      <c r="D37" s="354">
        <v>4.8177297624155332E-3</v>
      </c>
    </row>
    <row r="38" spans="2:4" x14ac:dyDescent="0.2">
      <c r="B38" s="218" t="s">
        <v>699</v>
      </c>
      <c r="C38" s="220"/>
      <c r="D38" s="354">
        <v>3.6337050250067914E-2</v>
      </c>
    </row>
    <row r="39" spans="2:4" x14ac:dyDescent="0.2">
      <c r="B39" s="218" t="s">
        <v>701</v>
      </c>
      <c r="C39" s="220"/>
      <c r="D39" s="354">
        <v>7.1061245485619692E-2</v>
      </c>
    </row>
    <row r="40" spans="2:4" x14ac:dyDescent="0.2">
      <c r="B40" s="218" t="s">
        <v>703</v>
      </c>
      <c r="C40" s="220"/>
      <c r="D40" s="354">
        <v>0.38615688545231991</v>
      </c>
    </row>
    <row r="41" spans="2:4" x14ac:dyDescent="0.2">
      <c r="B41" s="218" t="s">
        <v>705</v>
      </c>
      <c r="C41" s="220"/>
      <c r="D41" s="354">
        <v>3.6280418539536188E-2</v>
      </c>
    </row>
    <row r="42" spans="2:4" x14ac:dyDescent="0.2">
      <c r="B42" s="218" t="s">
        <v>707</v>
      </c>
      <c r="C42" s="220"/>
      <c r="D42" s="354">
        <v>7.0916493523670632E-2</v>
      </c>
    </row>
    <row r="43" spans="2:4" x14ac:dyDescent="0.2">
      <c r="B43" s="218" t="s">
        <v>709</v>
      </c>
      <c r="C43" s="220"/>
      <c r="D43" s="354">
        <v>8.3376167006711049E-2</v>
      </c>
    </row>
    <row r="44" spans="2:4" x14ac:dyDescent="0.2">
      <c r="B44" s="218" t="s">
        <v>711</v>
      </c>
      <c r="C44" s="220"/>
      <c r="D44" s="354">
        <v>4.5258456084819503E-3</v>
      </c>
    </row>
    <row r="45" spans="2:4" x14ac:dyDescent="0.2">
      <c r="B45" s="218" t="s">
        <v>713</v>
      </c>
      <c r="C45" s="220"/>
      <c r="D45" s="354">
        <v>4.3388411603076445E-2</v>
      </c>
    </row>
    <row r="46" spans="2:4" x14ac:dyDescent="0.2">
      <c r="B46" s="218" t="s">
        <v>715</v>
      </c>
      <c r="C46" s="220"/>
      <c r="D46" s="354">
        <v>9.3217328932757332E-2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0.63308960631356503</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0.1896768316256032</v>
      </c>
      <c r="G55" s="361"/>
      <c r="H55" s="361"/>
    </row>
    <row r="56" spans="1:10" x14ac:dyDescent="0.2">
      <c r="B56" s="362"/>
      <c r="C56" s="199" t="s">
        <v>1725</v>
      </c>
      <c r="D56" s="354">
        <v>9.8055657013380301E-2</v>
      </c>
      <c r="G56" s="361"/>
      <c r="H56" s="361"/>
    </row>
    <row r="57" spans="1:10" x14ac:dyDescent="0.2">
      <c r="B57" s="362"/>
      <c r="C57" s="199" t="s">
        <v>1726</v>
      </c>
      <c r="D57" s="354">
        <v>0.11289338045709595</v>
      </c>
      <c r="G57" s="361"/>
      <c r="H57" s="361"/>
    </row>
    <row r="58" spans="1:10" x14ac:dyDescent="0.2">
      <c r="B58" s="362"/>
      <c r="C58" s="199" t="s">
        <v>1727</v>
      </c>
      <c r="D58" s="354">
        <v>0.13644376066270075</v>
      </c>
      <c r="G58" s="361"/>
      <c r="H58" s="361"/>
    </row>
    <row r="59" spans="1:10" x14ac:dyDescent="0.2">
      <c r="B59" s="362"/>
      <c r="C59" s="199" t="s">
        <v>1728</v>
      </c>
      <c r="D59" s="354">
        <v>0.17021350293568019</v>
      </c>
      <c r="G59" s="361"/>
      <c r="H59" s="361"/>
    </row>
    <row r="60" spans="1:10" x14ac:dyDescent="0.2">
      <c r="B60" s="362"/>
      <c r="C60" s="199" t="s">
        <v>1729</v>
      </c>
      <c r="D60" s="354">
        <v>9.4428748399738652E-2</v>
      </c>
      <c r="G60" s="361"/>
      <c r="H60" s="361"/>
    </row>
    <row r="61" spans="1:10" x14ac:dyDescent="0.2">
      <c r="B61" s="362"/>
      <c r="C61" s="199" t="s">
        <v>1730</v>
      </c>
      <c r="D61" s="354">
        <v>7.9051869206782061E-2</v>
      </c>
      <c r="G61" s="361"/>
      <c r="H61" s="361"/>
    </row>
    <row r="62" spans="1:10" x14ac:dyDescent="0.2">
      <c r="B62" s="362"/>
      <c r="C62" s="199" t="s">
        <v>1731</v>
      </c>
      <c r="D62" s="354">
        <v>6.7263328031322928E-2</v>
      </c>
      <c r="G62" s="361"/>
      <c r="H62" s="361"/>
    </row>
    <row r="63" spans="1:10" x14ac:dyDescent="0.2">
      <c r="B63" s="362"/>
      <c r="C63" s="199" t="s">
        <v>1732</v>
      </c>
      <c r="D63" s="354">
        <v>5.1972921667695952E-2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0.61057742659631498</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0.22392760173985007</v>
      </c>
    </row>
    <row r="76" spans="1:8" x14ac:dyDescent="0.2">
      <c r="B76" s="360"/>
      <c r="C76" s="199" t="s">
        <v>1725</v>
      </c>
      <c r="D76" s="354">
        <v>0.10902018753735408</v>
      </c>
    </row>
    <row r="77" spans="1:8" x14ac:dyDescent="0.2">
      <c r="B77" s="362"/>
      <c r="C77" s="199" t="s">
        <v>1726</v>
      </c>
      <c r="D77" s="354">
        <v>0.12588426019184915</v>
      </c>
    </row>
    <row r="78" spans="1:8" x14ac:dyDescent="0.2">
      <c r="B78" s="362"/>
      <c r="C78" s="199" t="s">
        <v>1727</v>
      </c>
      <c r="D78" s="354">
        <v>0.13886685874366456</v>
      </c>
    </row>
    <row r="79" spans="1:8" x14ac:dyDescent="0.2">
      <c r="B79" s="362"/>
      <c r="C79" s="199" t="s">
        <v>1728</v>
      </c>
      <c r="D79" s="354">
        <v>0.14093128123981899</v>
      </c>
    </row>
    <row r="80" spans="1:8" x14ac:dyDescent="0.2">
      <c r="B80" s="362"/>
      <c r="C80" s="199" t="s">
        <v>1729</v>
      </c>
      <c r="D80" s="354">
        <v>6.5465160485053811E-2</v>
      </c>
    </row>
    <row r="81" spans="1:7" x14ac:dyDescent="0.2">
      <c r="B81" s="362"/>
      <c r="C81" s="199" t="s">
        <v>1730</v>
      </c>
      <c r="D81" s="354">
        <v>5.929083187854358E-2</v>
      </c>
    </row>
    <row r="82" spans="1:7" x14ac:dyDescent="0.2">
      <c r="B82" s="362"/>
      <c r="C82" s="199" t="s">
        <v>1731</v>
      </c>
      <c r="D82" s="354">
        <v>5.4321507849716587E-2</v>
      </c>
    </row>
    <row r="83" spans="1:7" x14ac:dyDescent="0.2">
      <c r="B83" s="362"/>
      <c r="C83" s="199" t="s">
        <v>1732</v>
      </c>
      <c r="D83" s="354">
        <v>5.6059214789616188E-2</v>
      </c>
    </row>
    <row r="84" spans="1:7" x14ac:dyDescent="0.2">
      <c r="B84" s="362"/>
      <c r="C84" s="199" t="s">
        <v>1733</v>
      </c>
      <c r="D84" s="354">
        <v>2.0609073276276271E-2</v>
      </c>
    </row>
    <row r="85" spans="1:7" x14ac:dyDescent="0.2">
      <c r="B85" s="362"/>
      <c r="C85" s="199" t="s">
        <v>1734</v>
      </c>
      <c r="D85" s="354">
        <v>5.6240222682568718E-3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1.4987922191095401E-8</v>
      </c>
    </row>
    <row r="94" spans="1:7" x14ac:dyDescent="0.2">
      <c r="A94" s="367"/>
      <c r="B94" s="369" t="s">
        <v>1743</v>
      </c>
      <c r="C94" s="192"/>
      <c r="D94" s="213"/>
      <c r="E94" s="370">
        <v>-1.4987922191095401E-8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5.6965941146869703E-2</v>
      </c>
    </row>
    <row r="105" spans="1:6" x14ac:dyDescent="0.2">
      <c r="B105" s="377" t="s">
        <v>1752</v>
      </c>
      <c r="C105" s="354">
        <v>7.4012408705158697E-2</v>
      </c>
    </row>
    <row r="106" spans="1:6" x14ac:dyDescent="0.2">
      <c r="B106" s="377" t="s">
        <v>1753</v>
      </c>
      <c r="C106" s="354">
        <v>5.845196596908997E-2</v>
      </c>
    </row>
    <row r="107" spans="1:6" x14ac:dyDescent="0.2">
      <c r="B107" s="377" t="s">
        <v>1754</v>
      </c>
      <c r="C107" s="354">
        <v>0.27100774743394135</v>
      </c>
    </row>
    <row r="108" spans="1:6" x14ac:dyDescent="0.2">
      <c r="B108" s="198" t="s">
        <v>1755</v>
      </c>
      <c r="C108" s="354">
        <v>0.53956193674494024</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0.77337004170791823</v>
      </c>
    </row>
    <row r="115" spans="1:4" x14ac:dyDescent="0.2">
      <c r="B115" s="199" t="s">
        <v>1758</v>
      </c>
      <c r="C115" s="354">
        <v>5.6630075058712308E-2</v>
      </c>
    </row>
    <row r="116" spans="1:4" x14ac:dyDescent="0.2">
      <c r="B116" s="199" t="s">
        <v>1759</v>
      </c>
      <c r="C116" s="354">
        <v>0.16999988323337667</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0.99024832581607791</v>
      </c>
    </row>
    <row r="135" spans="1:4" x14ac:dyDescent="0.2">
      <c r="B135" s="199" t="s">
        <v>1767</v>
      </c>
      <c r="C135" s="354">
        <v>9.7516355577048595E-3</v>
      </c>
    </row>
    <row r="136" spans="1:4" x14ac:dyDescent="0.2">
      <c r="B136" s="199" t="s">
        <v>1768</v>
      </c>
      <c r="C136" s="354">
        <v>3.8626214242122098E-8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0.64900676096070065</v>
      </c>
    </row>
    <row r="146" spans="1:9" x14ac:dyDescent="0.2">
      <c r="B146" s="218" t="s">
        <v>1773</v>
      </c>
      <c r="C146" s="220"/>
      <c r="D146" s="354">
        <v>0.12523936253807288</v>
      </c>
    </row>
    <row r="147" spans="1:9" x14ac:dyDescent="0.2">
      <c r="B147" s="218" t="s">
        <v>1774</v>
      </c>
      <c r="C147" s="220"/>
      <c r="D147" s="354">
        <v>0.15647121435483399</v>
      </c>
    </row>
    <row r="148" spans="1:9" x14ac:dyDescent="0.2">
      <c r="B148" s="218" t="s">
        <v>1775</v>
      </c>
      <c r="C148" s="220"/>
      <c r="D148" s="354">
        <v>4.9891719785803187E-2</v>
      </c>
    </row>
    <row r="149" spans="1:9" x14ac:dyDescent="0.2">
      <c r="B149" s="218" t="s">
        <v>1776</v>
      </c>
      <c r="C149" s="220"/>
      <c r="D149" s="354">
        <v>1.9390942360589428E-2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338850</v>
      </c>
      <c r="E155" s="180"/>
      <c r="F155" s="180"/>
      <c r="G155" s="180"/>
      <c r="I155" s="196"/>
    </row>
    <row r="156" spans="1:9" x14ac:dyDescent="0.2">
      <c r="B156" s="218" t="s">
        <v>1780</v>
      </c>
      <c r="C156" s="313"/>
      <c r="D156" s="382">
        <v>122878.93169688742</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0</v>
      </c>
      <c r="G159" s="385"/>
    </row>
    <row r="160" spans="1:9" x14ac:dyDescent="0.2">
      <c r="B160" s="199" t="s">
        <v>1783</v>
      </c>
      <c r="C160" s="199"/>
      <c r="D160" s="384">
        <v>3.6673463015037238E-4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271450</v>
      </c>
      <c r="D166" s="390">
        <v>22379031040.950199</v>
      </c>
      <c r="E166" s="391">
        <v>0.53747264037732279</v>
      </c>
    </row>
    <row r="167" spans="1:5" x14ac:dyDescent="0.2">
      <c r="B167" s="389" t="s">
        <v>809</v>
      </c>
      <c r="C167" s="390">
        <v>61516</v>
      </c>
      <c r="D167" s="390">
        <v>16632806186.6999</v>
      </c>
      <c r="E167" s="391">
        <v>0.39946672586903437</v>
      </c>
    </row>
    <row r="168" spans="1:5" x14ac:dyDescent="0.2">
      <c r="B168" s="389" t="s">
        <v>811</v>
      </c>
      <c r="C168" s="390">
        <v>5884</v>
      </c>
      <c r="D168" s="390">
        <v>2625688777.8399901</v>
      </c>
      <c r="E168" s="391">
        <v>6.3060633753642847E-2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338850</v>
      </c>
      <c r="D172" s="390">
        <v>41637526005.490089</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IZqlDozb6IsQHkIvUkHvRzyILByEZSz4jJb9REpHEsdWJUwNk4DSxQ4vBT1knp0ajGJs0P7eIGcWAhZBQ9amsA==" saltValue="N22NCmiQ4yEE/oIkiSH0s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4C67-C912-4B8B-AFA7-5AC13E5DC902}">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45961</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3150</v>
      </c>
      <c r="E12" s="403">
        <v>3870.14417301</v>
      </c>
      <c r="F12" s="403">
        <v>4370.1441730100005</v>
      </c>
      <c r="G12" s="403">
        <v>2370.14417301</v>
      </c>
    </row>
    <row r="13" spans="1:7" x14ac:dyDescent="0.2">
      <c r="A13" s="180"/>
      <c r="B13" s="191" t="s">
        <v>1803</v>
      </c>
      <c r="C13" s="213"/>
      <c r="D13" s="403">
        <v>30858</v>
      </c>
      <c r="E13" s="403">
        <v>30236</v>
      </c>
      <c r="F13" s="403">
        <v>30236</v>
      </c>
      <c r="G13" s="403">
        <v>32036</v>
      </c>
    </row>
    <row r="14" spans="1:7" x14ac:dyDescent="0.2">
      <c r="A14" s="180"/>
      <c r="B14" s="193" t="s">
        <v>1638</v>
      </c>
      <c r="C14" s="214"/>
      <c r="D14" s="275">
        <v>34008</v>
      </c>
      <c r="E14" s="275">
        <v>34106.144173009998</v>
      </c>
      <c r="F14" s="275">
        <v>34606.144173009998</v>
      </c>
      <c r="G14" s="275">
        <v>34406.144173009998</v>
      </c>
    </row>
    <row r="15" spans="1:7" x14ac:dyDescent="0.2">
      <c r="A15" s="180"/>
      <c r="B15" s="185" t="s">
        <v>1804</v>
      </c>
    </row>
    <row r="16" spans="1:7" x14ac:dyDescent="0.2">
      <c r="A16" s="180"/>
      <c r="B16" s="189" t="s">
        <v>1805</v>
      </c>
      <c r="C16" s="212"/>
      <c r="D16" s="403">
        <v>34008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34008</v>
      </c>
      <c r="E21" s="275">
        <v>34106.144173009998</v>
      </c>
      <c r="F21" s="275">
        <v>34606.144173009998</v>
      </c>
      <c r="G21" s="275">
        <v>34406.144173009998</v>
      </c>
    </row>
    <row r="22" spans="1:7" x14ac:dyDescent="0.2">
      <c r="A22" s="180"/>
    </row>
    <row r="23" spans="1:7" x14ac:dyDescent="0.2">
      <c r="A23" s="180"/>
      <c r="B23" s="189" t="s">
        <v>259</v>
      </c>
      <c r="C23" s="212"/>
      <c r="D23" s="403">
        <v>34008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34008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4500</v>
      </c>
      <c r="E33" s="403">
        <v>0</v>
      </c>
      <c r="F33" s="403">
        <v>0</v>
      </c>
      <c r="G33" s="403">
        <v>10088.493170129999</v>
      </c>
    </row>
    <row r="34" spans="1:7" x14ac:dyDescent="0.2">
      <c r="A34" s="180"/>
      <c r="B34" s="193" t="s">
        <v>1809</v>
      </c>
      <c r="C34" s="214"/>
      <c r="D34" s="275">
        <v>4500</v>
      </c>
      <c r="E34" s="275">
        <v>500</v>
      </c>
      <c r="F34" s="275">
        <v>2500</v>
      </c>
      <c r="G34" s="275">
        <v>40240.335959370001</v>
      </c>
    </row>
    <row r="35" spans="1:7" x14ac:dyDescent="0.2">
      <c r="A35" s="180"/>
    </row>
    <row r="36" spans="1:7" x14ac:dyDescent="0.2">
      <c r="A36" s="180"/>
      <c r="B36" s="189" t="s">
        <v>1805</v>
      </c>
      <c r="C36" s="212"/>
      <c r="D36" s="403">
        <v>4500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4500</v>
      </c>
      <c r="E41" s="275">
        <v>500</v>
      </c>
      <c r="F41" s="275">
        <v>2500</v>
      </c>
      <c r="G41" s="275">
        <v>72042.335959370001</v>
      </c>
    </row>
    <row r="42" spans="1:7" x14ac:dyDescent="0.2">
      <c r="A42" s="180"/>
    </row>
    <row r="43" spans="1:7" x14ac:dyDescent="0.2">
      <c r="A43" s="180"/>
      <c r="B43" s="189" t="s">
        <v>259</v>
      </c>
      <c r="C43" s="212"/>
      <c r="D43" s="403">
        <v>4500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4500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K4osNtcrwtQNyo+IDacavTob4cEtZTkOsB0+NbPnPf2mPiryhetO5WQW9Kh/umHrfslPRtRGfBA2rJvQt4a12Q==" saltValue="PFzLzyyMx8lkdMXAdEqs+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ABDC-B523-4C47-923A-292A9DF558E3}">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LVOa1ShADU7ns9NnoXItQdU9CsZRzfWHZ4wNdLmXoONisTSIIkLT20H/9z8L1Xy7L5FydxxRupq5XARSmrh4g==" saltValue="OdJn/lu1hgV1f3YIa3Hqe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2025-11-19T16:01:12Z</dcterms:created>
  <dcterms:modified xsi:type="dcterms:W3CDTF">2025-11-19T16:01:27Z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2025-11-19T16:01:26Z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80276f9f-959f-47dd-a0c2-71e23e3d4001</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